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heckCompatibility="1" defaultThemeVersion="124226"/>
  <bookViews>
    <workbookView xWindow="3060" yWindow="1815" windowWidth="16065" windowHeight="11760" firstSheet="8" activeTab="12"/>
  </bookViews>
  <sheets>
    <sheet name="促进区域发展" sheetId="33" r:id="rId1"/>
    <sheet name="促进小微企业发展" sheetId="32" r:id="rId2"/>
    <sheet name="改善民生" sheetId="31" r:id="rId3"/>
    <sheet name="鼓励高薪技术" sheetId="30" r:id="rId4"/>
    <sheet name="节能环保" sheetId="29" r:id="rId5"/>
    <sheet name="享受税收协定待遇" sheetId="28" r:id="rId6"/>
    <sheet name="支持金融资本市场" sheetId="27" r:id="rId7"/>
    <sheet name="支持其他各项事业" sheetId="26" r:id="rId8"/>
    <sheet name="支持三农" sheetId="25" r:id="rId9"/>
    <sheet name="支持文化教育体育" sheetId="24" r:id="rId10"/>
    <sheet name="转制升级" sheetId="23" r:id="rId11"/>
    <sheet name="数据透视总表" sheetId="34" r:id="rId12"/>
    <sheet name="政策目录" sheetId="14" r:id="rId13"/>
    <sheet name="代码" sheetId="21" r:id="rId14"/>
    <sheet name="示例图1" sheetId="19" r:id="rId15"/>
    <sheet name="示例图2" sheetId="20" r:id="rId16"/>
    <sheet name="说明" sheetId="15" r:id="rId17"/>
  </sheets>
  <calcPr calcId="144525"/>
  <pivotCaches>
    <pivotCache cacheId="0" r:id="rId18"/>
  </pivotCaches>
</workbook>
</file>

<file path=xl/calcChain.xml><?xml version="1.0" encoding="utf-8"?>
<calcChain xmlns="http://schemas.openxmlformats.org/spreadsheetml/2006/main">
  <c r="C349" i="14" l="1"/>
  <c r="G4" i="14" l="1"/>
  <c r="G5" i="14"/>
  <c r="G6" i="14"/>
  <c r="G7" i="14"/>
  <c r="G8" i="14"/>
  <c r="G9" i="14"/>
  <c r="G10" i="14"/>
  <c r="G11" i="14"/>
  <c r="G12" i="14"/>
  <c r="G13" i="14"/>
  <c r="G14" i="14"/>
  <c r="G15" i="14"/>
  <c r="G16" i="14"/>
  <c r="G17" i="14"/>
  <c r="G18" i="14"/>
  <c r="G19" i="14"/>
  <c r="G20" i="14"/>
  <c r="G21" i="14"/>
  <c r="G22" i="14"/>
  <c r="G23" i="14"/>
  <c r="G24" i="14"/>
  <c r="G25" i="14"/>
  <c r="G26" i="14"/>
  <c r="G27" i="14"/>
  <c r="G28" i="14"/>
  <c r="G29" i="14"/>
  <c r="G30" i="14"/>
  <c r="G31" i="14"/>
  <c r="G32" i="14"/>
  <c r="G33" i="14"/>
  <c r="G34" i="14"/>
  <c r="G35" i="14"/>
  <c r="G36" i="14"/>
  <c r="G37" i="14"/>
  <c r="G38" i="14"/>
  <c r="G39" i="14"/>
  <c r="G40" i="14"/>
  <c r="G41" i="14"/>
  <c r="G42" i="14"/>
  <c r="G43" i="14"/>
  <c r="G44" i="14"/>
  <c r="G45" i="14"/>
  <c r="G46" i="14"/>
  <c r="G47" i="14"/>
  <c r="G48" i="14"/>
  <c r="G49" i="14"/>
  <c r="G50" i="14"/>
  <c r="G51" i="14"/>
  <c r="G52" i="14"/>
  <c r="G53" i="14"/>
  <c r="G54" i="14"/>
  <c r="G55" i="14"/>
  <c r="G56" i="14"/>
  <c r="G57" i="14"/>
  <c r="G58" i="14"/>
  <c r="G59" i="14"/>
  <c r="G60" i="14"/>
  <c r="G61" i="14"/>
  <c r="G62" i="14"/>
  <c r="G63" i="14"/>
  <c r="G64" i="14"/>
  <c r="G65" i="14"/>
  <c r="G66" i="14"/>
  <c r="G67" i="14"/>
  <c r="G68" i="14"/>
  <c r="G69" i="14"/>
  <c r="G70" i="14"/>
  <c r="G71" i="14"/>
  <c r="G72" i="14"/>
  <c r="G73" i="14"/>
  <c r="G74" i="14"/>
  <c r="G75" i="14"/>
  <c r="G76" i="14"/>
  <c r="G77" i="14"/>
  <c r="G78" i="14"/>
  <c r="G79" i="14"/>
  <c r="G80" i="14"/>
  <c r="G81" i="14"/>
  <c r="G82" i="14"/>
  <c r="G83" i="14"/>
  <c r="G84" i="14"/>
  <c r="G85" i="14"/>
  <c r="G86" i="14"/>
  <c r="G87" i="14"/>
  <c r="G88" i="14"/>
  <c r="G89" i="14"/>
  <c r="G90" i="14"/>
  <c r="G91" i="14"/>
  <c r="G92" i="14"/>
  <c r="G93" i="14"/>
  <c r="G94" i="14"/>
  <c r="G95" i="14"/>
  <c r="G96" i="14"/>
  <c r="G97" i="14"/>
  <c r="G98" i="14"/>
  <c r="G99" i="14"/>
  <c r="G100" i="14"/>
  <c r="G101" i="14"/>
  <c r="G102" i="14"/>
  <c r="G103" i="14"/>
  <c r="G104" i="14"/>
  <c r="G105" i="14"/>
  <c r="G106" i="14"/>
  <c r="G107" i="14"/>
  <c r="G108" i="14"/>
  <c r="G109" i="14"/>
  <c r="G110" i="14"/>
  <c r="G111" i="14"/>
  <c r="G112" i="14"/>
  <c r="G113" i="14"/>
  <c r="G114" i="14"/>
  <c r="G115" i="14"/>
  <c r="G116" i="14"/>
  <c r="G117" i="14"/>
  <c r="G118" i="14"/>
  <c r="G119" i="14"/>
  <c r="G120" i="14"/>
  <c r="G121" i="14"/>
  <c r="G122" i="14"/>
  <c r="G123" i="14"/>
  <c r="G124" i="14"/>
  <c r="G125" i="14"/>
  <c r="G126" i="14"/>
  <c r="G127" i="14"/>
  <c r="G128" i="14"/>
  <c r="G129" i="14"/>
  <c r="G130" i="14"/>
  <c r="G131" i="14"/>
  <c r="G132" i="14"/>
  <c r="G133" i="14"/>
  <c r="G134" i="14"/>
  <c r="G135" i="14"/>
  <c r="G136" i="14"/>
  <c r="G137" i="14"/>
  <c r="G138" i="14"/>
  <c r="G139" i="14"/>
  <c r="G140" i="14"/>
  <c r="G141" i="14"/>
  <c r="G142" i="14"/>
  <c r="G143" i="14"/>
  <c r="G144" i="14"/>
  <c r="G145" i="14"/>
  <c r="G146" i="14"/>
  <c r="G147" i="14"/>
  <c r="G148" i="14"/>
  <c r="G149" i="14"/>
  <c r="G150" i="14"/>
  <c r="G151" i="14"/>
  <c r="G152" i="14"/>
  <c r="G153" i="14"/>
  <c r="G154" i="14"/>
  <c r="G155" i="14"/>
  <c r="G156" i="14"/>
  <c r="G157" i="14"/>
  <c r="G158" i="14"/>
  <c r="G159" i="14"/>
  <c r="G160" i="14"/>
  <c r="G161" i="14"/>
  <c r="G162" i="14"/>
  <c r="G163" i="14"/>
  <c r="G164" i="14"/>
  <c r="G165" i="14"/>
  <c r="G166" i="14"/>
  <c r="G167" i="14"/>
  <c r="G168" i="14"/>
  <c r="G169" i="14"/>
  <c r="G170" i="14"/>
  <c r="G171" i="14"/>
  <c r="G172" i="14"/>
  <c r="G173" i="14"/>
  <c r="G174" i="14"/>
  <c r="G175" i="14"/>
  <c r="G176" i="14"/>
  <c r="G177" i="14"/>
  <c r="G178" i="14"/>
  <c r="G179" i="14"/>
  <c r="G180" i="14"/>
  <c r="G181" i="14"/>
  <c r="G182" i="14"/>
  <c r="G183" i="14"/>
  <c r="G184" i="14"/>
  <c r="G185" i="14"/>
  <c r="G186" i="14"/>
  <c r="G187" i="14"/>
  <c r="G188" i="14"/>
  <c r="G189" i="14"/>
  <c r="G190" i="14"/>
  <c r="G191" i="14"/>
  <c r="G192" i="14"/>
  <c r="G193" i="14"/>
  <c r="G194" i="14"/>
  <c r="G195" i="14"/>
  <c r="G196" i="14"/>
  <c r="G197" i="14"/>
  <c r="G198" i="14"/>
  <c r="G199" i="14"/>
  <c r="G200" i="14"/>
  <c r="G201" i="14"/>
  <c r="G202" i="14"/>
  <c r="G203" i="14"/>
  <c r="G204" i="14"/>
  <c r="G205" i="14"/>
  <c r="G206" i="14"/>
  <c r="G207" i="14"/>
  <c r="G208" i="14"/>
  <c r="G209" i="14"/>
  <c r="G210" i="14"/>
  <c r="G211" i="14"/>
  <c r="G212" i="14"/>
  <c r="G213" i="14"/>
  <c r="G214" i="14"/>
  <c r="G215" i="14"/>
  <c r="G216" i="14"/>
  <c r="G217" i="14"/>
  <c r="G218" i="14"/>
  <c r="G219" i="14"/>
  <c r="G220" i="14"/>
  <c r="G221" i="14"/>
  <c r="G222" i="14"/>
  <c r="G223" i="14"/>
  <c r="G224" i="14"/>
  <c r="G225" i="14"/>
  <c r="G226" i="14"/>
  <c r="G227" i="14"/>
  <c r="G228" i="14"/>
  <c r="G229" i="14"/>
  <c r="G230" i="14"/>
  <c r="G231" i="14"/>
  <c r="G232" i="14"/>
  <c r="G233" i="14"/>
  <c r="G234" i="14"/>
  <c r="G235" i="14"/>
  <c r="G236" i="14"/>
  <c r="G237" i="14"/>
  <c r="G238" i="14"/>
  <c r="G239" i="14"/>
  <c r="G240" i="14"/>
  <c r="G241" i="14"/>
  <c r="G242" i="14"/>
  <c r="G243" i="14"/>
  <c r="G244" i="14"/>
  <c r="G245" i="14"/>
  <c r="G246" i="14"/>
  <c r="G247" i="14"/>
  <c r="G248" i="14"/>
  <c r="G249" i="14"/>
  <c r="G250" i="14"/>
  <c r="G251" i="14"/>
  <c r="G252" i="14"/>
  <c r="G253" i="14"/>
  <c r="G254" i="14"/>
  <c r="G255" i="14"/>
  <c r="G256" i="14"/>
  <c r="G257" i="14"/>
  <c r="G258" i="14"/>
  <c r="G259" i="14"/>
  <c r="G260" i="14"/>
  <c r="G261" i="14"/>
  <c r="G262" i="14"/>
  <c r="G263" i="14"/>
  <c r="G264" i="14"/>
  <c r="G265" i="14"/>
  <c r="G266" i="14"/>
  <c r="G267" i="14"/>
  <c r="G268" i="14"/>
  <c r="G269" i="14"/>
  <c r="G270" i="14"/>
  <c r="G271" i="14"/>
  <c r="G272" i="14"/>
  <c r="G273" i="14"/>
  <c r="G274" i="14"/>
  <c r="G275" i="14"/>
  <c r="G276" i="14"/>
  <c r="G277" i="14"/>
  <c r="G278" i="14"/>
  <c r="G279" i="14"/>
  <c r="G280" i="14"/>
  <c r="G281" i="14"/>
  <c r="G282" i="14"/>
  <c r="G283" i="14"/>
  <c r="G284" i="14"/>
  <c r="G285" i="14"/>
  <c r="G286" i="14"/>
  <c r="G287" i="14"/>
  <c r="G288" i="14"/>
  <c r="G289" i="14"/>
  <c r="G290" i="14"/>
  <c r="G291" i="14"/>
  <c r="G292" i="14"/>
  <c r="G293" i="14"/>
  <c r="G294" i="14"/>
  <c r="G295" i="14"/>
  <c r="G296" i="14"/>
  <c r="G297" i="14"/>
  <c r="G298" i="14"/>
  <c r="G299" i="14"/>
  <c r="G300" i="14"/>
  <c r="G301" i="14"/>
  <c r="G302" i="14"/>
  <c r="G303" i="14"/>
  <c r="G304" i="14"/>
  <c r="G305" i="14"/>
  <c r="G306" i="14"/>
  <c r="G307" i="14"/>
  <c r="G308" i="14"/>
  <c r="G309" i="14"/>
  <c r="G310" i="14"/>
  <c r="G311" i="14"/>
  <c r="G312" i="14"/>
  <c r="G313" i="14"/>
  <c r="G314" i="14"/>
  <c r="G315" i="14"/>
  <c r="G316" i="14"/>
  <c r="G317" i="14"/>
  <c r="G318" i="14"/>
  <c r="G319" i="14"/>
  <c r="G320" i="14"/>
  <c r="G321" i="14"/>
  <c r="G322" i="14"/>
  <c r="G323" i="14"/>
  <c r="G324" i="14"/>
  <c r="G325" i="14"/>
  <c r="G326" i="14"/>
  <c r="G327" i="14"/>
  <c r="G328" i="14"/>
  <c r="G329" i="14"/>
  <c r="G330" i="14"/>
  <c r="G331" i="14"/>
  <c r="G332" i="14"/>
  <c r="G333" i="14"/>
  <c r="G334" i="14"/>
  <c r="G335" i="14"/>
  <c r="G336" i="14"/>
  <c r="G337" i="14"/>
  <c r="G338" i="14"/>
  <c r="G339" i="14"/>
  <c r="G340" i="14"/>
  <c r="G341" i="14"/>
  <c r="G342" i="14"/>
  <c r="G343" i="14"/>
  <c r="G344" i="14"/>
  <c r="G345" i="14"/>
  <c r="G346" i="14"/>
  <c r="G347" i="14"/>
  <c r="G348" i="14"/>
  <c r="G349" i="14"/>
  <c r="G350" i="14"/>
  <c r="G351" i="14"/>
  <c r="G352" i="14"/>
  <c r="G353" i="14"/>
  <c r="G354" i="14"/>
  <c r="G355" i="14"/>
  <c r="G356" i="14"/>
  <c r="G357" i="14"/>
  <c r="G358" i="14"/>
  <c r="G359" i="14"/>
  <c r="G360" i="14"/>
  <c r="G361" i="14"/>
  <c r="G362" i="14"/>
  <c r="G363" i="14"/>
  <c r="G364" i="14"/>
  <c r="G365" i="14"/>
  <c r="G366" i="14"/>
  <c r="G367" i="14"/>
  <c r="G368" i="14"/>
  <c r="G369" i="14"/>
  <c r="G370" i="14"/>
  <c r="G371" i="14"/>
  <c r="G372" i="14"/>
  <c r="G373" i="14"/>
  <c r="G374" i="14"/>
  <c r="G375" i="14"/>
  <c r="G376" i="14"/>
  <c r="G377" i="14"/>
  <c r="G378" i="14"/>
  <c r="G379" i="14"/>
  <c r="G380" i="14"/>
  <c r="G381" i="14"/>
  <c r="G382" i="14"/>
  <c r="G383" i="14"/>
  <c r="G384" i="14"/>
  <c r="G385" i="14"/>
  <c r="G386" i="14"/>
  <c r="G387" i="14"/>
  <c r="G388" i="14"/>
  <c r="G389" i="14"/>
  <c r="G390" i="14"/>
  <c r="G391" i="14"/>
  <c r="G392" i="14"/>
  <c r="G393" i="14"/>
  <c r="G394" i="14"/>
  <c r="G395" i="14"/>
  <c r="G396" i="14"/>
  <c r="G397" i="14"/>
  <c r="G398" i="14"/>
  <c r="G399" i="14"/>
  <c r="G400" i="14"/>
  <c r="G401" i="14"/>
  <c r="G402" i="14"/>
  <c r="G403" i="14"/>
  <c r="G404" i="14"/>
  <c r="G405" i="14"/>
  <c r="G406" i="14"/>
  <c r="G407" i="14"/>
  <c r="G408" i="14"/>
  <c r="G409" i="14"/>
  <c r="G410" i="14"/>
  <c r="G411" i="14"/>
  <c r="G412" i="14"/>
  <c r="G413" i="14"/>
  <c r="G414" i="14"/>
  <c r="G415" i="14"/>
  <c r="G416" i="14"/>
  <c r="G417" i="14"/>
  <c r="G418" i="14"/>
  <c r="G419" i="14"/>
  <c r="G420" i="14"/>
  <c r="G421" i="14"/>
  <c r="G422" i="14"/>
  <c r="G423" i="14"/>
  <c r="G424" i="14"/>
  <c r="G425" i="14"/>
  <c r="G426" i="14"/>
  <c r="G427" i="14"/>
  <c r="G428" i="14"/>
  <c r="G429" i="14"/>
  <c r="G430" i="14"/>
  <c r="G431" i="14"/>
  <c r="G432" i="14"/>
  <c r="G433" i="14"/>
  <c r="G434" i="14"/>
  <c r="G435" i="14"/>
  <c r="G436" i="14"/>
  <c r="G437" i="14"/>
  <c r="G438" i="14"/>
  <c r="G439" i="14"/>
  <c r="G440" i="14"/>
  <c r="G441" i="14"/>
  <c r="G442" i="14"/>
  <c r="G443" i="14"/>
  <c r="G444" i="14"/>
  <c r="G445" i="14"/>
  <c r="G446" i="14"/>
  <c r="G447" i="14"/>
  <c r="G448" i="14"/>
  <c r="G449" i="14"/>
  <c r="G450" i="14"/>
  <c r="G451" i="14"/>
  <c r="G452" i="14"/>
  <c r="G453" i="14"/>
  <c r="G454" i="14"/>
  <c r="G455" i="14"/>
  <c r="G456" i="14"/>
  <c r="G457" i="14"/>
  <c r="G458" i="14"/>
  <c r="G459" i="14"/>
  <c r="G460" i="14"/>
  <c r="G461" i="14"/>
  <c r="G462" i="14"/>
  <c r="G463" i="14"/>
  <c r="G464" i="14"/>
  <c r="G465" i="14"/>
  <c r="G466" i="14"/>
  <c r="G467" i="14"/>
  <c r="G468" i="14"/>
  <c r="G469" i="14"/>
  <c r="G470" i="14"/>
  <c r="G471" i="14"/>
  <c r="G472" i="14"/>
  <c r="G473" i="14"/>
  <c r="G474" i="14"/>
  <c r="G475" i="14"/>
  <c r="G476" i="14"/>
  <c r="G477" i="14"/>
  <c r="G478" i="14"/>
  <c r="G479" i="14"/>
  <c r="G480" i="14"/>
  <c r="G481" i="14"/>
  <c r="G482" i="14"/>
  <c r="G483" i="14"/>
  <c r="G484" i="14"/>
  <c r="G485" i="14"/>
  <c r="G486" i="14"/>
  <c r="G487" i="14"/>
  <c r="G488" i="14"/>
  <c r="G489" i="14"/>
  <c r="G490" i="14"/>
  <c r="G491" i="14"/>
  <c r="G492" i="14"/>
  <c r="G493" i="14"/>
  <c r="G494" i="14"/>
  <c r="G495" i="14"/>
  <c r="G496" i="14"/>
  <c r="G497" i="14"/>
  <c r="G498" i="14"/>
  <c r="G499" i="14"/>
  <c r="G500" i="14"/>
  <c r="G501" i="14"/>
  <c r="G502" i="14"/>
  <c r="G503" i="14"/>
  <c r="G504" i="14"/>
  <c r="G505" i="14"/>
  <c r="G506" i="14"/>
  <c r="G507" i="14"/>
  <c r="G508" i="14"/>
  <c r="G509" i="14"/>
  <c r="G510" i="14"/>
  <c r="G511" i="14"/>
  <c r="G512" i="14"/>
  <c r="G513" i="14"/>
  <c r="G514" i="14"/>
  <c r="G515" i="14"/>
  <c r="G516" i="14"/>
  <c r="G517" i="14"/>
  <c r="G518" i="14"/>
  <c r="G519" i="14"/>
  <c r="G520" i="14"/>
  <c r="G521" i="14"/>
  <c r="G522" i="14"/>
  <c r="G523" i="14"/>
  <c r="G524" i="14"/>
  <c r="G525" i="14"/>
  <c r="G526" i="14"/>
  <c r="G527" i="14"/>
  <c r="G528" i="14"/>
  <c r="G529" i="14"/>
  <c r="G530" i="14"/>
  <c r="G531" i="14"/>
  <c r="G532" i="14"/>
  <c r="G533" i="14"/>
  <c r="G534" i="14"/>
  <c r="G535" i="14"/>
  <c r="G536" i="14"/>
  <c r="G537" i="14"/>
  <c r="G538" i="14"/>
  <c r="G539" i="14"/>
  <c r="G540" i="14"/>
  <c r="G541" i="14"/>
  <c r="G542" i="14"/>
  <c r="G543" i="14"/>
  <c r="G544" i="14"/>
  <c r="G545" i="14"/>
  <c r="G546" i="14"/>
  <c r="G547" i="14"/>
  <c r="G548" i="14"/>
  <c r="G549" i="14"/>
  <c r="G550" i="14"/>
  <c r="G551" i="14"/>
  <c r="G552" i="14"/>
  <c r="G553" i="14"/>
  <c r="G554" i="14"/>
  <c r="G555" i="14"/>
  <c r="G556" i="14"/>
  <c r="G557" i="14"/>
  <c r="G558" i="14"/>
  <c r="G559" i="14"/>
  <c r="G560" i="14"/>
  <c r="G561" i="14"/>
  <c r="G562" i="14"/>
  <c r="G563" i="14"/>
  <c r="G564" i="14"/>
  <c r="G565" i="14"/>
  <c r="G566" i="14"/>
  <c r="G567" i="14"/>
  <c r="G568" i="14"/>
  <c r="G569" i="14"/>
  <c r="G570" i="14"/>
  <c r="G571" i="14"/>
  <c r="G572" i="14"/>
  <c r="G573" i="14"/>
  <c r="G574" i="14"/>
  <c r="G575" i="14"/>
  <c r="G576" i="14"/>
  <c r="G577" i="14"/>
  <c r="G578" i="14"/>
  <c r="G579" i="14"/>
  <c r="G580" i="14"/>
  <c r="G581" i="14"/>
  <c r="G582" i="14"/>
  <c r="G583" i="14"/>
  <c r="G584" i="14"/>
  <c r="G585" i="14"/>
  <c r="G586" i="14"/>
  <c r="G587" i="14"/>
  <c r="G588" i="14"/>
  <c r="G589" i="14"/>
  <c r="G590" i="14"/>
  <c r="G591" i="14"/>
  <c r="G592" i="14"/>
  <c r="G593" i="14"/>
  <c r="G594" i="14"/>
  <c r="G595" i="14"/>
  <c r="G596" i="14"/>
  <c r="G597" i="14"/>
  <c r="G598" i="14"/>
  <c r="G599" i="14"/>
  <c r="G600" i="14"/>
  <c r="G601" i="14"/>
  <c r="G602" i="14"/>
  <c r="G603" i="14"/>
  <c r="G604" i="14"/>
  <c r="G605" i="14"/>
  <c r="G606" i="14"/>
  <c r="G607" i="14"/>
  <c r="G608" i="14"/>
  <c r="G609" i="14"/>
  <c r="G610" i="14"/>
  <c r="G611" i="14"/>
  <c r="G612" i="14"/>
  <c r="G613" i="14"/>
  <c r="G614" i="14"/>
  <c r="G615" i="14"/>
  <c r="G616" i="14"/>
  <c r="G617" i="14"/>
  <c r="G618" i="14"/>
  <c r="G619" i="14"/>
  <c r="G620" i="14"/>
  <c r="G621" i="14"/>
  <c r="G622" i="14"/>
  <c r="G623" i="14"/>
  <c r="G624" i="14"/>
  <c r="G625" i="14"/>
  <c r="G626" i="14"/>
  <c r="G627" i="14"/>
  <c r="G628" i="14"/>
  <c r="G629" i="14"/>
  <c r="G630" i="14"/>
  <c r="G631" i="14"/>
  <c r="G632" i="14"/>
  <c r="G633" i="14"/>
  <c r="G634" i="14"/>
  <c r="G635" i="14"/>
  <c r="G636" i="14"/>
  <c r="G637" i="14"/>
  <c r="G638" i="14"/>
  <c r="G639" i="14"/>
  <c r="G640" i="14"/>
  <c r="G641" i="14"/>
  <c r="E4" i="14"/>
  <c r="E5" i="14"/>
  <c r="E6" i="14"/>
  <c r="E7" i="14"/>
  <c r="E8" i="14"/>
  <c r="E9" i="14"/>
  <c r="E10" i="14"/>
  <c r="E11" i="14"/>
  <c r="E12" i="14"/>
  <c r="E13" i="14"/>
  <c r="E14" i="14"/>
  <c r="E15" i="14"/>
  <c r="E16" i="14"/>
  <c r="E17" i="14"/>
  <c r="E18" i="14"/>
  <c r="E19" i="14"/>
  <c r="E20" i="14"/>
  <c r="E21" i="14"/>
  <c r="E22" i="14"/>
  <c r="E23" i="14"/>
  <c r="E24" i="14"/>
  <c r="E25" i="14"/>
  <c r="E26" i="14"/>
  <c r="E27" i="14"/>
  <c r="E28" i="14"/>
  <c r="E29" i="14"/>
  <c r="E30" i="14"/>
  <c r="E31" i="14"/>
  <c r="E32" i="14"/>
  <c r="E33" i="14"/>
  <c r="E34" i="14"/>
  <c r="E35" i="14"/>
  <c r="E36" i="14"/>
  <c r="E37" i="14"/>
  <c r="E38" i="14"/>
  <c r="E39" i="14"/>
  <c r="E40" i="14"/>
  <c r="E41" i="14"/>
  <c r="E42" i="14"/>
  <c r="E43" i="14"/>
  <c r="E44" i="14"/>
  <c r="E45" i="14"/>
  <c r="E46" i="14"/>
  <c r="E47" i="14"/>
  <c r="E48" i="14"/>
  <c r="E49" i="14"/>
  <c r="E50" i="14"/>
  <c r="E51" i="14"/>
  <c r="E52" i="14"/>
  <c r="E53" i="14"/>
  <c r="E54" i="14"/>
  <c r="E55" i="14"/>
  <c r="E56" i="14"/>
  <c r="E57" i="14"/>
  <c r="E58" i="14"/>
  <c r="E59" i="14"/>
  <c r="E60" i="14"/>
  <c r="E61" i="14"/>
  <c r="E62" i="14"/>
  <c r="E63" i="14"/>
  <c r="E64" i="14"/>
  <c r="E65" i="14"/>
  <c r="E66" i="14"/>
  <c r="E67" i="14"/>
  <c r="E68" i="14"/>
  <c r="E69" i="14"/>
  <c r="E70" i="14"/>
  <c r="E71" i="14"/>
  <c r="E72" i="14"/>
  <c r="E73" i="14"/>
  <c r="E74" i="14"/>
  <c r="E75" i="14"/>
  <c r="E76" i="14"/>
  <c r="E77" i="14"/>
  <c r="E78" i="14"/>
  <c r="E79" i="14"/>
  <c r="E80" i="14"/>
  <c r="E81" i="14"/>
  <c r="E82" i="14"/>
  <c r="E83" i="14"/>
  <c r="E84" i="14"/>
  <c r="E85" i="14"/>
  <c r="E86" i="14"/>
  <c r="E87" i="14"/>
  <c r="E88" i="14"/>
  <c r="E89" i="14"/>
  <c r="E90" i="14"/>
  <c r="E91" i="14"/>
  <c r="E92" i="14"/>
  <c r="E93" i="14"/>
  <c r="E94" i="14"/>
  <c r="E95" i="14"/>
  <c r="E96" i="14"/>
  <c r="E97" i="14"/>
  <c r="E98" i="14"/>
  <c r="E99" i="14"/>
  <c r="E100" i="14"/>
  <c r="E101" i="14"/>
  <c r="E102" i="14"/>
  <c r="E103" i="14"/>
  <c r="E104" i="14"/>
  <c r="E105" i="14"/>
  <c r="E106" i="14"/>
  <c r="E107" i="14"/>
  <c r="E108" i="14"/>
  <c r="E109" i="14"/>
  <c r="E110" i="14"/>
  <c r="E111" i="14"/>
  <c r="E112" i="14"/>
  <c r="E113" i="14"/>
  <c r="E114" i="14"/>
  <c r="E115" i="14"/>
  <c r="E116" i="14"/>
  <c r="E117" i="14"/>
  <c r="E118" i="14"/>
  <c r="E119" i="14"/>
  <c r="E120" i="14"/>
  <c r="E121" i="14"/>
  <c r="E122" i="14"/>
  <c r="E123" i="14"/>
  <c r="E124" i="14"/>
  <c r="E125" i="14"/>
  <c r="E126" i="14"/>
  <c r="E127" i="14"/>
  <c r="E128" i="14"/>
  <c r="E129" i="14"/>
  <c r="E130" i="14"/>
  <c r="E131" i="14"/>
  <c r="E132" i="14"/>
  <c r="E133" i="14"/>
  <c r="E134" i="14"/>
  <c r="E135" i="14"/>
  <c r="E136" i="14"/>
  <c r="E137" i="14"/>
  <c r="E138" i="14"/>
  <c r="E139" i="14"/>
  <c r="E140" i="14"/>
  <c r="E141" i="14"/>
  <c r="E142" i="14"/>
  <c r="E143" i="14"/>
  <c r="E144" i="14"/>
  <c r="E145" i="14"/>
  <c r="E146" i="14"/>
  <c r="E147" i="14"/>
  <c r="E148" i="14"/>
  <c r="E149" i="14"/>
  <c r="E150" i="14"/>
  <c r="E151" i="14"/>
  <c r="E152" i="14"/>
  <c r="E153" i="14"/>
  <c r="E154" i="14"/>
  <c r="E155" i="14"/>
  <c r="E156" i="14"/>
  <c r="E157" i="14"/>
  <c r="E158" i="14"/>
  <c r="E159" i="14"/>
  <c r="E160" i="14"/>
  <c r="E161" i="14"/>
  <c r="E162" i="14"/>
  <c r="E163" i="14"/>
  <c r="E164" i="14"/>
  <c r="E165" i="14"/>
  <c r="E166" i="14"/>
  <c r="E167" i="14"/>
  <c r="E168" i="14"/>
  <c r="E169" i="14"/>
  <c r="E170" i="14"/>
  <c r="E171" i="14"/>
  <c r="E172" i="14"/>
  <c r="E173" i="14"/>
  <c r="E174" i="14"/>
  <c r="E175" i="14"/>
  <c r="E176" i="14"/>
  <c r="E177" i="14"/>
  <c r="E178" i="14"/>
  <c r="E179" i="14"/>
  <c r="E180" i="14"/>
  <c r="E181" i="14"/>
  <c r="E182" i="14"/>
  <c r="E183" i="14"/>
  <c r="E184" i="14"/>
  <c r="E185" i="14"/>
  <c r="E186" i="14"/>
  <c r="E187" i="14"/>
  <c r="E188" i="14"/>
  <c r="E189" i="14"/>
  <c r="E190" i="14"/>
  <c r="E191" i="14"/>
  <c r="E192" i="14"/>
  <c r="E193" i="14"/>
  <c r="E194" i="14"/>
  <c r="E195" i="14"/>
  <c r="E196" i="14"/>
  <c r="E197" i="14"/>
  <c r="E198" i="14"/>
  <c r="E199" i="14"/>
  <c r="E200" i="14"/>
  <c r="E201" i="14"/>
  <c r="E202" i="14"/>
  <c r="E203" i="14"/>
  <c r="E204" i="14"/>
  <c r="E205" i="14"/>
  <c r="E206" i="14"/>
  <c r="E207" i="14"/>
  <c r="E208" i="14"/>
  <c r="E209" i="14"/>
  <c r="E210" i="14"/>
  <c r="E211" i="14"/>
  <c r="E212" i="14"/>
  <c r="E213" i="14"/>
  <c r="E214" i="14"/>
  <c r="E215" i="14"/>
  <c r="E216" i="14"/>
  <c r="E217" i="14"/>
  <c r="E218" i="14"/>
  <c r="E219" i="14"/>
  <c r="E220" i="14"/>
  <c r="E221" i="14"/>
  <c r="E222" i="14"/>
  <c r="E223" i="14"/>
  <c r="E224" i="14"/>
  <c r="E225" i="14"/>
  <c r="E226" i="14"/>
  <c r="E227" i="14"/>
  <c r="E228" i="14"/>
  <c r="E229" i="14"/>
  <c r="E230" i="14"/>
  <c r="E231" i="14"/>
  <c r="E232" i="14"/>
  <c r="E233" i="14"/>
  <c r="E234" i="14"/>
  <c r="E235" i="14"/>
  <c r="E236" i="14"/>
  <c r="E237" i="14"/>
  <c r="E238" i="14"/>
  <c r="E239" i="14"/>
  <c r="E240" i="14"/>
  <c r="E241" i="14"/>
  <c r="E242" i="14"/>
  <c r="E243" i="14"/>
  <c r="E244" i="14"/>
  <c r="E245" i="14"/>
  <c r="E246" i="14"/>
  <c r="E247" i="14"/>
  <c r="E248" i="14"/>
  <c r="E249" i="14"/>
  <c r="E250" i="14"/>
  <c r="E251" i="14"/>
  <c r="E252" i="14"/>
  <c r="E253" i="14"/>
  <c r="E254" i="14"/>
  <c r="E255" i="14"/>
  <c r="E256" i="14"/>
  <c r="E257" i="14"/>
  <c r="E258" i="14"/>
  <c r="E259" i="14"/>
  <c r="E260" i="14"/>
  <c r="E261" i="14"/>
  <c r="E262" i="14"/>
  <c r="E263" i="14"/>
  <c r="E264" i="14"/>
  <c r="E265" i="14"/>
  <c r="E266" i="14"/>
  <c r="E267" i="14"/>
  <c r="E268" i="14"/>
  <c r="E269" i="14"/>
  <c r="E270" i="14"/>
  <c r="E271" i="14"/>
  <c r="E272" i="14"/>
  <c r="E273" i="14"/>
  <c r="E274" i="14"/>
  <c r="E275" i="14"/>
  <c r="E276" i="14"/>
  <c r="E277" i="14"/>
  <c r="E278" i="14"/>
  <c r="E279" i="14"/>
  <c r="E280" i="14"/>
  <c r="E281" i="14"/>
  <c r="E282" i="14"/>
  <c r="E283" i="14"/>
  <c r="E284" i="14"/>
  <c r="E285" i="14"/>
  <c r="E286" i="14"/>
  <c r="E287" i="14"/>
  <c r="E288" i="14"/>
  <c r="E289" i="14"/>
  <c r="E290" i="14"/>
  <c r="E291" i="14"/>
  <c r="E292" i="14"/>
  <c r="E293" i="14"/>
  <c r="E294" i="14"/>
  <c r="E295" i="14"/>
  <c r="E296" i="14"/>
  <c r="E297" i="14"/>
  <c r="E298" i="14"/>
  <c r="E299" i="14"/>
  <c r="E300" i="14"/>
  <c r="E301" i="14"/>
  <c r="E302" i="14"/>
  <c r="E303" i="14"/>
  <c r="E304" i="14"/>
  <c r="E305" i="14"/>
  <c r="E306" i="14"/>
  <c r="E307" i="14"/>
  <c r="E308" i="14"/>
  <c r="E309" i="14"/>
  <c r="E310" i="14"/>
  <c r="E311" i="14"/>
  <c r="E312" i="14"/>
  <c r="E313" i="14"/>
  <c r="E314" i="14"/>
  <c r="E315" i="14"/>
  <c r="E316" i="14"/>
  <c r="E317" i="14"/>
  <c r="E318" i="14"/>
  <c r="E319" i="14"/>
  <c r="E320" i="14"/>
  <c r="E321" i="14"/>
  <c r="E322" i="14"/>
  <c r="E323" i="14"/>
  <c r="E324" i="14"/>
  <c r="E325" i="14"/>
  <c r="E326" i="14"/>
  <c r="E327" i="14"/>
  <c r="E328" i="14"/>
  <c r="E329" i="14"/>
  <c r="E330" i="14"/>
  <c r="E331" i="14"/>
  <c r="E332" i="14"/>
  <c r="E333" i="14"/>
  <c r="E334" i="14"/>
  <c r="E335" i="14"/>
  <c r="E336" i="14"/>
  <c r="E337" i="14"/>
  <c r="E338" i="14"/>
  <c r="E339" i="14"/>
  <c r="E340" i="14"/>
  <c r="E341" i="14"/>
  <c r="E342" i="14"/>
  <c r="E343" i="14"/>
  <c r="E344" i="14"/>
  <c r="E345" i="14"/>
  <c r="E346" i="14"/>
  <c r="E347" i="14"/>
  <c r="E348" i="14"/>
  <c r="E349" i="14"/>
  <c r="E350" i="14"/>
  <c r="E351" i="14"/>
  <c r="E352" i="14"/>
  <c r="E353" i="14"/>
  <c r="E354" i="14"/>
  <c r="E355" i="14"/>
  <c r="E356" i="14"/>
  <c r="E357" i="14"/>
  <c r="E358" i="14"/>
  <c r="E359" i="14"/>
  <c r="E360" i="14"/>
  <c r="E361" i="14"/>
  <c r="E362" i="14"/>
  <c r="E363" i="14"/>
  <c r="E364" i="14"/>
  <c r="E365" i="14"/>
  <c r="E366" i="14"/>
  <c r="E367" i="14"/>
  <c r="E368" i="14"/>
  <c r="E369" i="14"/>
  <c r="E370" i="14"/>
  <c r="E371" i="14"/>
  <c r="E372" i="14"/>
  <c r="E373" i="14"/>
  <c r="E374" i="14"/>
  <c r="E375" i="14"/>
  <c r="E376" i="14"/>
  <c r="E377" i="14"/>
  <c r="E378" i="14"/>
  <c r="E379" i="14"/>
  <c r="E380" i="14"/>
  <c r="E381" i="14"/>
  <c r="E382" i="14"/>
  <c r="E383" i="14"/>
  <c r="E384" i="14"/>
  <c r="E385" i="14"/>
  <c r="E386" i="14"/>
  <c r="E387" i="14"/>
  <c r="E388" i="14"/>
  <c r="E389" i="14"/>
  <c r="E390" i="14"/>
  <c r="E391" i="14"/>
  <c r="E392" i="14"/>
  <c r="E393" i="14"/>
  <c r="E394" i="14"/>
  <c r="E395" i="14"/>
  <c r="E396" i="14"/>
  <c r="E397" i="14"/>
  <c r="E398" i="14"/>
  <c r="E399" i="14"/>
  <c r="E400" i="14"/>
  <c r="E401" i="14"/>
  <c r="E402" i="14"/>
  <c r="E403" i="14"/>
  <c r="E404" i="14"/>
  <c r="E405" i="14"/>
  <c r="E406" i="14"/>
  <c r="E407" i="14"/>
  <c r="E408" i="14"/>
  <c r="E409" i="14"/>
  <c r="E410" i="14"/>
  <c r="E411" i="14"/>
  <c r="E412" i="14"/>
  <c r="E413" i="14"/>
  <c r="E414" i="14"/>
  <c r="E415" i="14"/>
  <c r="E416" i="14"/>
  <c r="E417" i="14"/>
  <c r="E418" i="14"/>
  <c r="E419" i="14"/>
  <c r="E420" i="14"/>
  <c r="E421" i="14"/>
  <c r="E422" i="14"/>
  <c r="E423" i="14"/>
  <c r="E424" i="14"/>
  <c r="E425" i="14"/>
  <c r="E426" i="14"/>
  <c r="E427" i="14"/>
  <c r="E428" i="14"/>
  <c r="E429" i="14"/>
  <c r="E430" i="14"/>
  <c r="E431" i="14"/>
  <c r="E432" i="14"/>
  <c r="E433" i="14"/>
  <c r="E434" i="14"/>
  <c r="E435" i="14"/>
  <c r="E436" i="14"/>
  <c r="E437" i="14"/>
  <c r="E438" i="14"/>
  <c r="E439" i="14"/>
  <c r="E440" i="14"/>
  <c r="E441" i="14"/>
  <c r="E442" i="14"/>
  <c r="E443" i="14"/>
  <c r="E444" i="14"/>
  <c r="E445" i="14"/>
  <c r="E446" i="14"/>
  <c r="E447" i="14"/>
  <c r="E448" i="14"/>
  <c r="E449" i="14"/>
  <c r="E450" i="14"/>
  <c r="E451" i="14"/>
  <c r="E452" i="14"/>
  <c r="E453" i="14"/>
  <c r="E454" i="14"/>
  <c r="E455" i="14"/>
  <c r="E456" i="14"/>
  <c r="E457" i="14"/>
  <c r="E458" i="14"/>
  <c r="E459" i="14"/>
  <c r="E460" i="14"/>
  <c r="E461" i="14"/>
  <c r="E462" i="14"/>
  <c r="E463" i="14"/>
  <c r="E464" i="14"/>
  <c r="E465" i="14"/>
  <c r="E466" i="14"/>
  <c r="E467" i="14"/>
  <c r="E468" i="14"/>
  <c r="E469" i="14"/>
  <c r="E470" i="14"/>
  <c r="E471" i="14"/>
  <c r="E472" i="14"/>
  <c r="E473" i="14"/>
  <c r="E474" i="14"/>
  <c r="E475" i="14"/>
  <c r="E476" i="14"/>
  <c r="E477" i="14"/>
  <c r="E478" i="14"/>
  <c r="E479" i="14"/>
  <c r="E480" i="14"/>
  <c r="E481" i="14"/>
  <c r="E482" i="14"/>
  <c r="E483" i="14"/>
  <c r="E484" i="14"/>
  <c r="E485" i="14"/>
  <c r="E486" i="14"/>
  <c r="E487" i="14"/>
  <c r="E488" i="14"/>
  <c r="E489" i="14"/>
  <c r="E490" i="14"/>
  <c r="E491" i="14"/>
  <c r="E492" i="14"/>
  <c r="E493" i="14"/>
  <c r="E494" i="14"/>
  <c r="E495" i="14"/>
  <c r="E496" i="14"/>
  <c r="E497" i="14"/>
  <c r="E498" i="14"/>
  <c r="E499" i="14"/>
  <c r="E500" i="14"/>
  <c r="E501" i="14"/>
  <c r="E502" i="14"/>
  <c r="E503" i="14"/>
  <c r="E504" i="14"/>
  <c r="E505" i="14"/>
  <c r="E506" i="14"/>
  <c r="E507" i="14"/>
  <c r="E508" i="14"/>
  <c r="E509" i="14"/>
  <c r="E510" i="14"/>
  <c r="E511" i="14"/>
  <c r="E512" i="14"/>
  <c r="E513" i="14"/>
  <c r="E514" i="14"/>
  <c r="E515" i="14"/>
  <c r="E516" i="14"/>
  <c r="E517" i="14"/>
  <c r="E518" i="14"/>
  <c r="E519" i="14"/>
  <c r="E520" i="14"/>
  <c r="E521" i="14"/>
  <c r="E522" i="14"/>
  <c r="E523" i="14"/>
  <c r="E524" i="14"/>
  <c r="E525" i="14"/>
  <c r="E526" i="14"/>
  <c r="E527" i="14"/>
  <c r="E528" i="14"/>
  <c r="E529" i="14"/>
  <c r="E530" i="14"/>
  <c r="E531" i="14"/>
  <c r="E532" i="14"/>
  <c r="E533" i="14"/>
  <c r="E534" i="14"/>
  <c r="E535" i="14"/>
  <c r="E536" i="14"/>
  <c r="E537" i="14"/>
  <c r="E538" i="14"/>
  <c r="E539" i="14"/>
  <c r="E540" i="14"/>
  <c r="E541" i="14"/>
  <c r="E542" i="14"/>
  <c r="E543" i="14"/>
  <c r="E544" i="14"/>
  <c r="E545" i="14"/>
  <c r="E546" i="14"/>
  <c r="E547" i="14"/>
  <c r="E548" i="14"/>
  <c r="E549" i="14"/>
  <c r="E550" i="14"/>
  <c r="E551" i="14"/>
  <c r="E552" i="14"/>
  <c r="E553" i="14"/>
  <c r="E554" i="14"/>
  <c r="E555" i="14"/>
  <c r="E556" i="14"/>
  <c r="E557" i="14"/>
  <c r="E558" i="14"/>
  <c r="E559" i="14"/>
  <c r="E560" i="14"/>
  <c r="E561" i="14"/>
  <c r="E562" i="14"/>
  <c r="E563" i="14"/>
  <c r="E564" i="14"/>
  <c r="E565" i="14"/>
  <c r="E566" i="14"/>
  <c r="E567" i="14"/>
  <c r="E568" i="14"/>
  <c r="E569" i="14"/>
  <c r="E570" i="14"/>
  <c r="E571" i="14"/>
  <c r="E572" i="14"/>
  <c r="E573" i="14"/>
  <c r="E574" i="14"/>
  <c r="E575" i="14"/>
  <c r="E576" i="14"/>
  <c r="E577" i="14"/>
  <c r="E578" i="14"/>
  <c r="E579" i="14"/>
  <c r="E580" i="14"/>
  <c r="E581" i="14"/>
  <c r="E582" i="14"/>
  <c r="E583" i="14"/>
  <c r="E584" i="14"/>
  <c r="E585" i="14"/>
  <c r="E586" i="14"/>
  <c r="E587" i="14"/>
  <c r="E588" i="14"/>
  <c r="E589" i="14"/>
  <c r="E590" i="14"/>
  <c r="E591" i="14"/>
  <c r="E592" i="14"/>
  <c r="E593" i="14"/>
  <c r="E594" i="14"/>
  <c r="E595" i="14"/>
  <c r="E596" i="14"/>
  <c r="E597" i="14"/>
  <c r="E598" i="14"/>
  <c r="E599" i="14"/>
  <c r="E600" i="14"/>
  <c r="E601" i="14"/>
  <c r="E602" i="14"/>
  <c r="E603" i="14"/>
  <c r="E604" i="14"/>
  <c r="E605" i="14"/>
  <c r="E606" i="14"/>
  <c r="E607" i="14"/>
  <c r="E608" i="14"/>
  <c r="E609" i="14"/>
  <c r="E610" i="14"/>
  <c r="E611" i="14"/>
  <c r="E612" i="14"/>
  <c r="E613" i="14"/>
  <c r="E614" i="14"/>
  <c r="E615" i="14"/>
  <c r="E616" i="14"/>
  <c r="E617" i="14"/>
  <c r="E618" i="14"/>
  <c r="E619" i="14"/>
  <c r="E620" i="14"/>
  <c r="E621" i="14"/>
  <c r="E622" i="14"/>
  <c r="E623" i="14"/>
  <c r="E624" i="14"/>
  <c r="E625" i="14"/>
  <c r="E626" i="14"/>
  <c r="E627" i="14"/>
  <c r="E628" i="14"/>
  <c r="E629" i="14"/>
  <c r="E630" i="14"/>
  <c r="E631" i="14"/>
  <c r="E632" i="14"/>
  <c r="E633" i="14"/>
  <c r="E634" i="14"/>
  <c r="E635" i="14"/>
  <c r="E636" i="14"/>
  <c r="E637" i="14"/>
  <c r="E638" i="14"/>
  <c r="E639" i="14"/>
  <c r="E640" i="14"/>
  <c r="E641" i="14"/>
  <c r="D4" i="14"/>
  <c r="D5" i="14"/>
  <c r="D6"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45" i="14"/>
  <c r="D46" i="14"/>
  <c r="D47" i="14"/>
  <c r="D48" i="14"/>
  <c r="D49" i="14"/>
  <c r="D50" i="14"/>
  <c r="D51" i="14"/>
  <c r="D52" i="14"/>
  <c r="D53" i="14"/>
  <c r="D54" i="14"/>
  <c r="D55" i="14"/>
  <c r="D56" i="14"/>
  <c r="D57" i="14"/>
  <c r="D58" i="14"/>
  <c r="D59" i="14"/>
  <c r="D60" i="14"/>
  <c r="D61" i="14"/>
  <c r="D62" i="14"/>
  <c r="D63" i="14"/>
  <c r="D64" i="14"/>
  <c r="D65" i="14"/>
  <c r="D66" i="14"/>
  <c r="D67" i="14"/>
  <c r="D68" i="14"/>
  <c r="D69" i="14"/>
  <c r="D70" i="14"/>
  <c r="D71" i="14"/>
  <c r="D72" i="14"/>
  <c r="D73" i="14"/>
  <c r="D74" i="14"/>
  <c r="D75" i="14"/>
  <c r="D76" i="14"/>
  <c r="D77" i="14"/>
  <c r="D78" i="14"/>
  <c r="D79" i="14"/>
  <c r="D80" i="14"/>
  <c r="D81" i="14"/>
  <c r="D82" i="14"/>
  <c r="D83" i="14"/>
  <c r="D84" i="14"/>
  <c r="D85" i="14"/>
  <c r="D86" i="14"/>
  <c r="D87" i="14"/>
  <c r="D88" i="14"/>
  <c r="D89" i="14"/>
  <c r="D90" i="14"/>
  <c r="D91" i="14"/>
  <c r="D92" i="14"/>
  <c r="D93" i="14"/>
  <c r="D94" i="14"/>
  <c r="D95" i="14"/>
  <c r="D96" i="14"/>
  <c r="D97" i="14"/>
  <c r="D98" i="14"/>
  <c r="D99" i="14"/>
  <c r="D100" i="14"/>
  <c r="D101" i="14"/>
  <c r="D102" i="14"/>
  <c r="D103" i="14"/>
  <c r="D104" i="14"/>
  <c r="D105" i="14"/>
  <c r="D106" i="14"/>
  <c r="D107" i="14"/>
  <c r="D108" i="14"/>
  <c r="D109" i="14"/>
  <c r="D110" i="14"/>
  <c r="D111" i="14"/>
  <c r="D112" i="14"/>
  <c r="D113" i="14"/>
  <c r="D114" i="14"/>
  <c r="D115" i="14"/>
  <c r="D116" i="14"/>
  <c r="D117" i="14"/>
  <c r="D118" i="14"/>
  <c r="D119" i="14"/>
  <c r="D120" i="14"/>
  <c r="D121" i="14"/>
  <c r="D122" i="14"/>
  <c r="D123" i="14"/>
  <c r="D124" i="14"/>
  <c r="D125" i="14"/>
  <c r="D126" i="14"/>
  <c r="D127" i="14"/>
  <c r="D128" i="14"/>
  <c r="D129" i="14"/>
  <c r="D130" i="14"/>
  <c r="D131" i="14"/>
  <c r="D132" i="14"/>
  <c r="D133" i="14"/>
  <c r="D134" i="14"/>
  <c r="D135" i="14"/>
  <c r="D136" i="14"/>
  <c r="D137" i="14"/>
  <c r="D138" i="14"/>
  <c r="D139" i="14"/>
  <c r="D140" i="14"/>
  <c r="D141" i="14"/>
  <c r="D142" i="14"/>
  <c r="D143" i="14"/>
  <c r="D144" i="14"/>
  <c r="D145" i="14"/>
  <c r="D146" i="14"/>
  <c r="D147" i="14"/>
  <c r="D148" i="14"/>
  <c r="D149" i="14"/>
  <c r="D150" i="14"/>
  <c r="D151" i="14"/>
  <c r="D152" i="14"/>
  <c r="D153" i="14"/>
  <c r="D154" i="14"/>
  <c r="D155" i="14"/>
  <c r="D156" i="14"/>
  <c r="D157" i="14"/>
  <c r="D158" i="14"/>
  <c r="D159" i="14"/>
  <c r="D160" i="14"/>
  <c r="D161" i="14"/>
  <c r="D162" i="14"/>
  <c r="D163" i="14"/>
  <c r="D164" i="14"/>
  <c r="D165" i="14"/>
  <c r="D166" i="14"/>
  <c r="D167" i="14"/>
  <c r="D168" i="14"/>
  <c r="D169" i="14"/>
  <c r="D170" i="14"/>
  <c r="D171" i="14"/>
  <c r="D172" i="14"/>
  <c r="D173" i="14"/>
  <c r="D174" i="14"/>
  <c r="D175" i="14"/>
  <c r="D176" i="14"/>
  <c r="D177" i="14"/>
  <c r="D178" i="14"/>
  <c r="D179" i="14"/>
  <c r="D180" i="14"/>
  <c r="D181" i="14"/>
  <c r="D182" i="14"/>
  <c r="D183" i="14"/>
  <c r="D184" i="14"/>
  <c r="D185" i="14"/>
  <c r="D186" i="14"/>
  <c r="D187" i="14"/>
  <c r="D188" i="14"/>
  <c r="D189" i="14"/>
  <c r="D190" i="14"/>
  <c r="D191" i="14"/>
  <c r="D192" i="14"/>
  <c r="D193" i="14"/>
  <c r="D194" i="14"/>
  <c r="D195" i="14"/>
  <c r="D196" i="14"/>
  <c r="D197" i="14"/>
  <c r="D198" i="14"/>
  <c r="D199" i="14"/>
  <c r="D200" i="14"/>
  <c r="D201" i="14"/>
  <c r="D202" i="14"/>
  <c r="D203" i="14"/>
  <c r="D204" i="14"/>
  <c r="D205" i="14"/>
  <c r="D206" i="14"/>
  <c r="D207" i="14"/>
  <c r="D208" i="14"/>
  <c r="D209" i="14"/>
  <c r="D210" i="14"/>
  <c r="D211" i="14"/>
  <c r="D212" i="14"/>
  <c r="D213" i="14"/>
  <c r="D214" i="14"/>
  <c r="D215" i="14"/>
  <c r="D216" i="14"/>
  <c r="D217" i="14"/>
  <c r="D218" i="14"/>
  <c r="D219" i="14"/>
  <c r="D220" i="14"/>
  <c r="D221" i="14"/>
  <c r="D222" i="14"/>
  <c r="D223" i="14"/>
  <c r="D224" i="14"/>
  <c r="D225" i="14"/>
  <c r="D226" i="14"/>
  <c r="D227" i="14"/>
  <c r="D228" i="14"/>
  <c r="D229" i="14"/>
  <c r="D230" i="14"/>
  <c r="D231" i="14"/>
  <c r="D232" i="14"/>
  <c r="D233" i="14"/>
  <c r="D234" i="14"/>
  <c r="D235" i="14"/>
  <c r="D236" i="14"/>
  <c r="D237" i="14"/>
  <c r="D238" i="14"/>
  <c r="D239" i="14"/>
  <c r="D240" i="14"/>
  <c r="D241" i="14"/>
  <c r="D242" i="14"/>
  <c r="D243" i="14"/>
  <c r="D244" i="14"/>
  <c r="D245" i="14"/>
  <c r="D246" i="14"/>
  <c r="D247" i="14"/>
  <c r="D248" i="14"/>
  <c r="D249" i="14"/>
  <c r="D250" i="14"/>
  <c r="D251" i="14"/>
  <c r="D252" i="14"/>
  <c r="D253" i="14"/>
  <c r="D254" i="14"/>
  <c r="D255" i="14"/>
  <c r="D256" i="14"/>
  <c r="D257" i="14"/>
  <c r="D258" i="14"/>
  <c r="D259" i="14"/>
  <c r="D260" i="14"/>
  <c r="D261" i="14"/>
  <c r="D262" i="14"/>
  <c r="D263" i="14"/>
  <c r="D264" i="14"/>
  <c r="D265" i="14"/>
  <c r="D266" i="14"/>
  <c r="D267" i="14"/>
  <c r="D268" i="14"/>
  <c r="D269" i="14"/>
  <c r="D270" i="14"/>
  <c r="D271" i="14"/>
  <c r="D272" i="14"/>
  <c r="D273" i="14"/>
  <c r="D274" i="14"/>
  <c r="D275" i="14"/>
  <c r="D276" i="14"/>
  <c r="D277" i="14"/>
  <c r="D278" i="14"/>
  <c r="D279" i="14"/>
  <c r="D280" i="14"/>
  <c r="D281" i="14"/>
  <c r="D282" i="14"/>
  <c r="D283" i="14"/>
  <c r="D284" i="14"/>
  <c r="D285" i="14"/>
  <c r="D286" i="14"/>
  <c r="D287" i="14"/>
  <c r="D288" i="14"/>
  <c r="D289" i="14"/>
  <c r="D290" i="14"/>
  <c r="D291" i="14"/>
  <c r="D292" i="14"/>
  <c r="D293" i="14"/>
  <c r="D294" i="14"/>
  <c r="D295" i="14"/>
  <c r="D296" i="14"/>
  <c r="D297" i="14"/>
  <c r="D298" i="14"/>
  <c r="D299" i="14"/>
  <c r="D300" i="14"/>
  <c r="D301" i="14"/>
  <c r="D302" i="14"/>
  <c r="D303" i="14"/>
  <c r="D304" i="14"/>
  <c r="D305" i="14"/>
  <c r="D306" i="14"/>
  <c r="D307" i="14"/>
  <c r="D308" i="14"/>
  <c r="D309" i="14"/>
  <c r="D310" i="14"/>
  <c r="D311" i="14"/>
  <c r="D312" i="14"/>
  <c r="D313" i="14"/>
  <c r="D314" i="14"/>
  <c r="D315" i="14"/>
  <c r="D316" i="14"/>
  <c r="D317" i="14"/>
  <c r="D318" i="14"/>
  <c r="D319" i="14"/>
  <c r="D320" i="14"/>
  <c r="D321" i="14"/>
  <c r="D322" i="14"/>
  <c r="D323" i="14"/>
  <c r="D324" i="14"/>
  <c r="D325" i="14"/>
  <c r="D326" i="14"/>
  <c r="D327" i="14"/>
  <c r="D328" i="14"/>
  <c r="D329" i="14"/>
  <c r="D330" i="14"/>
  <c r="D331" i="14"/>
  <c r="D332" i="14"/>
  <c r="D333" i="14"/>
  <c r="D334" i="14"/>
  <c r="D335" i="14"/>
  <c r="D336" i="14"/>
  <c r="D337" i="14"/>
  <c r="D338" i="14"/>
  <c r="D339" i="14"/>
  <c r="D340" i="14"/>
  <c r="D341" i="14"/>
  <c r="D342" i="14"/>
  <c r="D343" i="14"/>
  <c r="D344" i="14"/>
  <c r="D345" i="14"/>
  <c r="D346" i="14"/>
  <c r="D347" i="14"/>
  <c r="D348" i="14"/>
  <c r="D349" i="14"/>
  <c r="D350" i="14"/>
  <c r="D351" i="14"/>
  <c r="D352" i="14"/>
  <c r="D353" i="14"/>
  <c r="D354" i="14"/>
  <c r="D355" i="14"/>
  <c r="D356" i="14"/>
  <c r="D357" i="14"/>
  <c r="D358" i="14"/>
  <c r="D359" i="14"/>
  <c r="D360" i="14"/>
  <c r="D361" i="14"/>
  <c r="D362" i="14"/>
  <c r="D363" i="14"/>
  <c r="D364" i="14"/>
  <c r="D365" i="14"/>
  <c r="D366" i="14"/>
  <c r="D367" i="14"/>
  <c r="D368" i="14"/>
  <c r="D369" i="14"/>
  <c r="D370" i="14"/>
  <c r="D371" i="14"/>
  <c r="D372" i="14"/>
  <c r="D373" i="14"/>
  <c r="D374" i="14"/>
  <c r="D375" i="14"/>
  <c r="D376" i="14"/>
  <c r="D377" i="14"/>
  <c r="D378" i="14"/>
  <c r="D379" i="14"/>
  <c r="D380" i="14"/>
  <c r="D381" i="14"/>
  <c r="D382" i="14"/>
  <c r="D383" i="14"/>
  <c r="D384" i="14"/>
  <c r="D385" i="14"/>
  <c r="D386" i="14"/>
  <c r="D387" i="14"/>
  <c r="D388" i="14"/>
  <c r="D389" i="14"/>
  <c r="D390" i="14"/>
  <c r="D391" i="14"/>
  <c r="D392" i="14"/>
  <c r="D393" i="14"/>
  <c r="D394" i="14"/>
  <c r="D395" i="14"/>
  <c r="D396" i="14"/>
  <c r="D397" i="14"/>
  <c r="D398" i="14"/>
  <c r="D399" i="14"/>
  <c r="D400" i="14"/>
  <c r="D401" i="14"/>
  <c r="D402" i="14"/>
  <c r="D403" i="14"/>
  <c r="D404" i="14"/>
  <c r="D405" i="14"/>
  <c r="D406" i="14"/>
  <c r="D407" i="14"/>
  <c r="D408" i="14"/>
  <c r="D409" i="14"/>
  <c r="D410" i="14"/>
  <c r="D411" i="14"/>
  <c r="D412" i="14"/>
  <c r="D413" i="14"/>
  <c r="D414" i="14"/>
  <c r="D415" i="14"/>
  <c r="D416" i="14"/>
  <c r="D417" i="14"/>
  <c r="D418" i="14"/>
  <c r="D419" i="14"/>
  <c r="D420" i="14"/>
  <c r="D421" i="14"/>
  <c r="D422" i="14"/>
  <c r="D423" i="14"/>
  <c r="D424" i="14"/>
  <c r="D425" i="14"/>
  <c r="D426" i="14"/>
  <c r="D427" i="14"/>
  <c r="D428" i="14"/>
  <c r="D429" i="14"/>
  <c r="D430" i="14"/>
  <c r="D431" i="14"/>
  <c r="D432" i="14"/>
  <c r="D433" i="14"/>
  <c r="D434" i="14"/>
  <c r="D435" i="14"/>
  <c r="D436" i="14"/>
  <c r="D437" i="14"/>
  <c r="D438" i="14"/>
  <c r="D439" i="14"/>
  <c r="D440" i="14"/>
  <c r="D441" i="14"/>
  <c r="D442" i="14"/>
  <c r="D443" i="14"/>
  <c r="D444" i="14"/>
  <c r="D445" i="14"/>
  <c r="D446" i="14"/>
  <c r="D447" i="14"/>
  <c r="D448" i="14"/>
  <c r="D449" i="14"/>
  <c r="D450" i="14"/>
  <c r="D451" i="14"/>
  <c r="D452" i="14"/>
  <c r="D453" i="14"/>
  <c r="D454" i="14"/>
  <c r="D455" i="14"/>
  <c r="D456" i="14"/>
  <c r="D457" i="14"/>
  <c r="D458" i="14"/>
  <c r="D459" i="14"/>
  <c r="D460" i="14"/>
  <c r="D461" i="14"/>
  <c r="D462" i="14"/>
  <c r="D463" i="14"/>
  <c r="D464" i="14"/>
  <c r="D465" i="14"/>
  <c r="D466" i="14"/>
  <c r="D467" i="14"/>
  <c r="D468" i="14"/>
  <c r="D469" i="14"/>
  <c r="D470" i="14"/>
  <c r="D471" i="14"/>
  <c r="D472" i="14"/>
  <c r="D473" i="14"/>
  <c r="D474" i="14"/>
  <c r="D475" i="14"/>
  <c r="D476" i="14"/>
  <c r="D477" i="14"/>
  <c r="D478" i="14"/>
  <c r="D479" i="14"/>
  <c r="D480" i="14"/>
  <c r="D481" i="14"/>
  <c r="D482" i="14"/>
  <c r="D483" i="14"/>
  <c r="D484" i="14"/>
  <c r="D485" i="14"/>
  <c r="D486" i="14"/>
  <c r="D487" i="14"/>
  <c r="D488" i="14"/>
  <c r="D489" i="14"/>
  <c r="D490" i="14"/>
  <c r="D491" i="14"/>
  <c r="D492" i="14"/>
  <c r="D493" i="14"/>
  <c r="D494" i="14"/>
  <c r="D495" i="14"/>
  <c r="D496" i="14"/>
  <c r="D497" i="14"/>
  <c r="D498" i="14"/>
  <c r="D499" i="14"/>
  <c r="D500" i="14"/>
  <c r="D501" i="14"/>
  <c r="D502" i="14"/>
  <c r="D503" i="14"/>
  <c r="D504" i="14"/>
  <c r="D505" i="14"/>
  <c r="D506" i="14"/>
  <c r="D507" i="14"/>
  <c r="D508" i="14"/>
  <c r="D509" i="14"/>
  <c r="D510" i="14"/>
  <c r="D511" i="14"/>
  <c r="D512" i="14"/>
  <c r="D513" i="14"/>
  <c r="D514" i="14"/>
  <c r="D515" i="14"/>
  <c r="D516" i="14"/>
  <c r="D517" i="14"/>
  <c r="D518" i="14"/>
  <c r="D519" i="14"/>
  <c r="D520" i="14"/>
  <c r="D521" i="14"/>
  <c r="D522" i="14"/>
  <c r="D523" i="14"/>
  <c r="D524" i="14"/>
  <c r="D525" i="14"/>
  <c r="D526" i="14"/>
  <c r="D527" i="14"/>
  <c r="D528" i="14"/>
  <c r="D529" i="14"/>
  <c r="D530" i="14"/>
  <c r="D531" i="14"/>
  <c r="D532" i="14"/>
  <c r="D533" i="14"/>
  <c r="D534" i="14"/>
  <c r="D535" i="14"/>
  <c r="D536" i="14"/>
  <c r="D537" i="14"/>
  <c r="D538" i="14"/>
  <c r="D539" i="14"/>
  <c r="D540" i="14"/>
  <c r="D541" i="14"/>
  <c r="D542" i="14"/>
  <c r="D543" i="14"/>
  <c r="D544" i="14"/>
  <c r="D545" i="14"/>
  <c r="D546" i="14"/>
  <c r="D547" i="14"/>
  <c r="D548" i="14"/>
  <c r="D549" i="14"/>
  <c r="D550" i="14"/>
  <c r="D551" i="14"/>
  <c r="D552" i="14"/>
  <c r="D553" i="14"/>
  <c r="D554" i="14"/>
  <c r="D555" i="14"/>
  <c r="D556" i="14"/>
  <c r="D557" i="14"/>
  <c r="D558" i="14"/>
  <c r="D559" i="14"/>
  <c r="D560" i="14"/>
  <c r="D561" i="14"/>
  <c r="D562" i="14"/>
  <c r="D563" i="14"/>
  <c r="D564" i="14"/>
  <c r="D565" i="14"/>
  <c r="D566" i="14"/>
  <c r="D567" i="14"/>
  <c r="D568" i="14"/>
  <c r="D569" i="14"/>
  <c r="D570" i="14"/>
  <c r="D571" i="14"/>
  <c r="D572" i="14"/>
  <c r="D573" i="14"/>
  <c r="D574" i="14"/>
  <c r="D575" i="14"/>
  <c r="D576" i="14"/>
  <c r="D577" i="14"/>
  <c r="D578" i="14"/>
  <c r="D579" i="14"/>
  <c r="D580" i="14"/>
  <c r="D581" i="14"/>
  <c r="D582" i="14"/>
  <c r="D583" i="14"/>
  <c r="D584" i="14"/>
  <c r="D585" i="14"/>
  <c r="D586" i="14"/>
  <c r="D587" i="14"/>
  <c r="D588" i="14"/>
  <c r="D589" i="14"/>
  <c r="D590" i="14"/>
  <c r="D591" i="14"/>
  <c r="D592" i="14"/>
  <c r="D593" i="14"/>
  <c r="D594" i="14"/>
  <c r="D595" i="14"/>
  <c r="D596" i="14"/>
  <c r="D597" i="14"/>
  <c r="D598" i="14"/>
  <c r="D599" i="14"/>
  <c r="D600" i="14"/>
  <c r="D601" i="14"/>
  <c r="D602" i="14"/>
  <c r="D603" i="14"/>
  <c r="D604" i="14"/>
  <c r="D605" i="14"/>
  <c r="D606" i="14"/>
  <c r="D607" i="14"/>
  <c r="D608" i="14"/>
  <c r="D609" i="14"/>
  <c r="D610" i="14"/>
  <c r="D611" i="14"/>
  <c r="D612" i="14"/>
  <c r="D613" i="14"/>
  <c r="D614" i="14"/>
  <c r="D615" i="14"/>
  <c r="D616" i="14"/>
  <c r="D617" i="14"/>
  <c r="D618" i="14"/>
  <c r="D619" i="14"/>
  <c r="D620" i="14"/>
  <c r="D621" i="14"/>
  <c r="D622" i="14"/>
  <c r="D623" i="14"/>
  <c r="D624" i="14"/>
  <c r="D625" i="14"/>
  <c r="D626" i="14"/>
  <c r="D627" i="14"/>
  <c r="D628" i="14"/>
  <c r="D629" i="14"/>
  <c r="D630" i="14"/>
  <c r="D631" i="14"/>
  <c r="D632" i="14"/>
  <c r="D633" i="14"/>
  <c r="D634" i="14"/>
  <c r="D635" i="14"/>
  <c r="D636" i="14"/>
  <c r="D637" i="14"/>
  <c r="D638" i="14"/>
  <c r="D639" i="14"/>
  <c r="D640" i="14"/>
  <c r="D641" i="14"/>
  <c r="C4" i="14"/>
  <c r="C5" i="14"/>
  <c r="C6" i="14"/>
  <c r="C7" i="14"/>
  <c r="C8" i="14"/>
  <c r="C9" i="14"/>
  <c r="C10" i="14"/>
  <c r="C11" i="14"/>
  <c r="C12" i="14"/>
  <c r="C13" i="14"/>
  <c r="C14" i="14"/>
  <c r="C15" i="14"/>
  <c r="C16" i="14"/>
  <c r="C17" i="14"/>
  <c r="C18" i="14"/>
  <c r="C19" i="14"/>
  <c r="C20" i="14"/>
  <c r="C21" i="14"/>
  <c r="C22" i="14"/>
  <c r="C23" i="14"/>
  <c r="C24" i="14"/>
  <c r="C25" i="14"/>
  <c r="C26" i="14"/>
  <c r="C27" i="14"/>
  <c r="C28" i="14"/>
  <c r="C29" i="14"/>
  <c r="C30" i="14"/>
  <c r="C31" i="14"/>
  <c r="C32" i="14"/>
  <c r="C33" i="14"/>
  <c r="C34" i="14"/>
  <c r="C35" i="14"/>
  <c r="C36" i="14"/>
  <c r="C37" i="14"/>
  <c r="C38" i="14"/>
  <c r="C39" i="14"/>
  <c r="C40" i="14"/>
  <c r="C41" i="14"/>
  <c r="C42" i="14"/>
  <c r="C43" i="14"/>
  <c r="C44" i="14"/>
  <c r="C45" i="14"/>
  <c r="C46" i="14"/>
  <c r="C47" i="14"/>
  <c r="C48" i="14"/>
  <c r="C49" i="14"/>
  <c r="C50" i="14"/>
  <c r="C51" i="14"/>
  <c r="C52" i="14"/>
  <c r="C53" i="14"/>
  <c r="C54" i="14"/>
  <c r="C55" i="14"/>
  <c r="C56" i="14"/>
  <c r="C57" i="14"/>
  <c r="C58" i="14"/>
  <c r="C59" i="14"/>
  <c r="C60" i="14"/>
  <c r="C61" i="14"/>
  <c r="C62" i="14"/>
  <c r="C63" i="14"/>
  <c r="C64" i="14"/>
  <c r="C65" i="14"/>
  <c r="C66" i="14"/>
  <c r="C67" i="14"/>
  <c r="C68" i="14"/>
  <c r="C69" i="14"/>
  <c r="C70" i="14"/>
  <c r="C71" i="14"/>
  <c r="C72" i="14"/>
  <c r="C73" i="14"/>
  <c r="C74" i="14"/>
  <c r="C75" i="14"/>
  <c r="C76" i="14"/>
  <c r="C77" i="14"/>
  <c r="C78" i="14"/>
  <c r="C79" i="14"/>
  <c r="C80" i="14"/>
  <c r="C81" i="14"/>
  <c r="C82" i="14"/>
  <c r="C83" i="14"/>
  <c r="C84" i="14"/>
  <c r="C85" i="14"/>
  <c r="C86" i="14"/>
  <c r="C87" i="14"/>
  <c r="C88" i="14"/>
  <c r="C89" i="14"/>
  <c r="C90" i="14"/>
  <c r="C91" i="14"/>
  <c r="C92" i="14"/>
  <c r="C93" i="14"/>
  <c r="C94" i="14"/>
  <c r="C95" i="14"/>
  <c r="C96" i="14"/>
  <c r="C97" i="14"/>
  <c r="C98" i="14"/>
  <c r="C99" i="14"/>
  <c r="C100" i="14"/>
  <c r="C101" i="14"/>
  <c r="C102" i="14"/>
  <c r="C103" i="14"/>
  <c r="C104" i="14"/>
  <c r="C105" i="14"/>
  <c r="C106" i="14"/>
  <c r="C107" i="14"/>
  <c r="C108" i="14"/>
  <c r="C109" i="14"/>
  <c r="C110" i="14"/>
  <c r="C111" i="14"/>
  <c r="C112" i="14"/>
  <c r="C113" i="14"/>
  <c r="C114" i="14"/>
  <c r="C115" i="14"/>
  <c r="C116" i="14"/>
  <c r="C117" i="14"/>
  <c r="C118" i="14"/>
  <c r="C119" i="14"/>
  <c r="C120" i="14"/>
  <c r="C121" i="14"/>
  <c r="C122" i="14"/>
  <c r="C123" i="14"/>
  <c r="C124" i="14"/>
  <c r="C125" i="14"/>
  <c r="C126" i="14"/>
  <c r="C127" i="14"/>
  <c r="C128" i="14"/>
  <c r="C129" i="14"/>
  <c r="C130" i="14"/>
  <c r="C131" i="14"/>
  <c r="C132" i="14"/>
  <c r="C133" i="14"/>
  <c r="C134" i="14"/>
  <c r="C135" i="14"/>
  <c r="C136" i="14"/>
  <c r="C137" i="14"/>
  <c r="C138" i="14"/>
  <c r="C139" i="14"/>
  <c r="C140" i="14"/>
  <c r="C141" i="14"/>
  <c r="C142" i="14"/>
  <c r="C143" i="14"/>
  <c r="C144" i="14"/>
  <c r="C145" i="14"/>
  <c r="C146" i="14"/>
  <c r="C147" i="14"/>
  <c r="C148" i="14"/>
  <c r="C149" i="14"/>
  <c r="C150" i="14"/>
  <c r="C151" i="14"/>
  <c r="C152" i="14"/>
  <c r="C153" i="14"/>
  <c r="C154" i="14"/>
  <c r="C155" i="14"/>
  <c r="C156" i="14"/>
  <c r="C157" i="14"/>
  <c r="C158" i="14"/>
  <c r="C159" i="14"/>
  <c r="C160" i="14"/>
  <c r="C161" i="14"/>
  <c r="C162" i="14"/>
  <c r="C163" i="14"/>
  <c r="C164" i="14"/>
  <c r="C165" i="14"/>
  <c r="C166" i="14"/>
  <c r="C167" i="14"/>
  <c r="C168" i="14"/>
  <c r="C169" i="14"/>
  <c r="C170" i="14"/>
  <c r="C171" i="14"/>
  <c r="C172" i="14"/>
  <c r="C173" i="14"/>
  <c r="C174" i="14"/>
  <c r="C175" i="14"/>
  <c r="C176" i="14"/>
  <c r="C177" i="14"/>
  <c r="C178" i="14"/>
  <c r="C179" i="14"/>
  <c r="C180" i="14"/>
  <c r="C181" i="14"/>
  <c r="C182" i="14"/>
  <c r="C183" i="14"/>
  <c r="C184" i="14"/>
  <c r="C185" i="14"/>
  <c r="C186" i="14"/>
  <c r="C187" i="14"/>
  <c r="C188" i="14"/>
  <c r="C189" i="14"/>
  <c r="C190" i="14"/>
  <c r="C191" i="14"/>
  <c r="C192" i="14"/>
  <c r="C193" i="14"/>
  <c r="C194" i="14"/>
  <c r="C195" i="14"/>
  <c r="C196" i="14"/>
  <c r="C197" i="14"/>
  <c r="C198" i="14"/>
  <c r="C199" i="14"/>
  <c r="C200" i="14"/>
  <c r="C201" i="14"/>
  <c r="C202" i="14"/>
  <c r="C203" i="14"/>
  <c r="C204" i="14"/>
  <c r="C205" i="14"/>
  <c r="C206" i="14"/>
  <c r="C207" i="14"/>
  <c r="C208" i="14"/>
  <c r="C209" i="14"/>
  <c r="C210" i="14"/>
  <c r="C211" i="14"/>
  <c r="C212" i="14"/>
  <c r="C213" i="14"/>
  <c r="C214" i="14"/>
  <c r="C215" i="14"/>
  <c r="C216" i="14"/>
  <c r="C217" i="14"/>
  <c r="C218" i="14"/>
  <c r="C219" i="14"/>
  <c r="C220" i="14"/>
  <c r="C221" i="14"/>
  <c r="C222" i="14"/>
  <c r="C223" i="14"/>
  <c r="C224" i="14"/>
  <c r="C225" i="14"/>
  <c r="C226" i="14"/>
  <c r="C227" i="14"/>
  <c r="C228" i="14"/>
  <c r="C229" i="14"/>
  <c r="C230" i="14"/>
  <c r="C231" i="14"/>
  <c r="C232" i="14"/>
  <c r="C233" i="14"/>
  <c r="C234" i="14"/>
  <c r="C235" i="14"/>
  <c r="C236" i="14"/>
  <c r="C237" i="14"/>
  <c r="C238" i="14"/>
  <c r="C239" i="14"/>
  <c r="C240" i="14"/>
  <c r="C241" i="14"/>
  <c r="C242" i="14"/>
  <c r="C243" i="14"/>
  <c r="C244" i="14"/>
  <c r="C245" i="14"/>
  <c r="C246" i="14"/>
  <c r="C247" i="14"/>
  <c r="C248" i="14"/>
  <c r="C249" i="14"/>
  <c r="C250" i="14"/>
  <c r="C251" i="14"/>
  <c r="C252" i="14"/>
  <c r="C253" i="14"/>
  <c r="C254" i="14"/>
  <c r="C255" i="14"/>
  <c r="C256" i="14"/>
  <c r="C257" i="14"/>
  <c r="C258" i="14"/>
  <c r="C259" i="14"/>
  <c r="C260" i="14"/>
  <c r="C261" i="14"/>
  <c r="C262" i="14"/>
  <c r="C263" i="14"/>
  <c r="C264" i="14"/>
  <c r="C265" i="14"/>
  <c r="C266" i="14"/>
  <c r="C267" i="14"/>
  <c r="C268" i="14"/>
  <c r="C269" i="14"/>
  <c r="C270" i="14"/>
  <c r="C271" i="14"/>
  <c r="C272" i="14"/>
  <c r="C273" i="14"/>
  <c r="C274" i="14"/>
  <c r="C275" i="14"/>
  <c r="C276" i="14"/>
  <c r="C277" i="14"/>
  <c r="C278" i="14"/>
  <c r="C279" i="14"/>
  <c r="C280" i="14"/>
  <c r="C281" i="14"/>
  <c r="C282" i="14"/>
  <c r="C283" i="14"/>
  <c r="C284" i="14"/>
  <c r="C285" i="14"/>
  <c r="C286" i="14"/>
  <c r="C287" i="14"/>
  <c r="C288" i="14"/>
  <c r="C289" i="14"/>
  <c r="C290" i="14"/>
  <c r="C291" i="14"/>
  <c r="C292" i="14"/>
  <c r="C293" i="14"/>
  <c r="C294" i="14"/>
  <c r="C295" i="14"/>
  <c r="C296" i="14"/>
  <c r="C297" i="14"/>
  <c r="C298" i="14"/>
  <c r="C299" i="14"/>
  <c r="C300" i="14"/>
  <c r="C301" i="14"/>
  <c r="C302" i="14"/>
  <c r="C303" i="14"/>
  <c r="C304" i="14"/>
  <c r="C305" i="14"/>
  <c r="C306" i="14"/>
  <c r="C307" i="14"/>
  <c r="C308" i="14"/>
  <c r="C309" i="14"/>
  <c r="C310" i="14"/>
  <c r="C311" i="14"/>
  <c r="C312" i="14"/>
  <c r="C313" i="14"/>
  <c r="C314" i="14"/>
  <c r="C315" i="14"/>
  <c r="C316" i="14"/>
  <c r="C317" i="14"/>
  <c r="C318" i="14"/>
  <c r="C319" i="14"/>
  <c r="C320" i="14"/>
  <c r="C321" i="14"/>
  <c r="C322" i="14"/>
  <c r="C323" i="14"/>
  <c r="C324" i="14"/>
  <c r="C325" i="14"/>
  <c r="C326" i="14"/>
  <c r="C327" i="14"/>
  <c r="C328" i="14"/>
  <c r="C329" i="14"/>
  <c r="C330" i="14"/>
  <c r="C331" i="14"/>
  <c r="C332" i="14"/>
  <c r="C333" i="14"/>
  <c r="C334" i="14"/>
  <c r="C335" i="14"/>
  <c r="C336" i="14"/>
  <c r="C337" i="14"/>
  <c r="C338" i="14"/>
  <c r="C339" i="14"/>
  <c r="C340" i="14"/>
  <c r="C341" i="14"/>
  <c r="C342" i="14"/>
  <c r="C343" i="14"/>
  <c r="C344" i="14"/>
  <c r="C345" i="14"/>
  <c r="C346" i="14"/>
  <c r="C347" i="14"/>
  <c r="C348" i="14"/>
  <c r="C350" i="14"/>
  <c r="C351" i="14"/>
  <c r="C352" i="14"/>
  <c r="C353" i="14"/>
  <c r="C354" i="14"/>
  <c r="C355" i="14"/>
  <c r="C356" i="14"/>
  <c r="C357" i="14"/>
  <c r="C358" i="14"/>
  <c r="C359" i="14"/>
  <c r="C360" i="14"/>
  <c r="C361" i="14"/>
  <c r="C362" i="14"/>
  <c r="C363" i="14"/>
  <c r="C364" i="14"/>
  <c r="C365" i="14"/>
  <c r="C366" i="14"/>
  <c r="C367" i="14"/>
  <c r="C368" i="14"/>
  <c r="C369" i="14"/>
  <c r="C370" i="14"/>
  <c r="C371" i="14"/>
  <c r="C372" i="14"/>
  <c r="C373" i="14"/>
  <c r="C374" i="14"/>
  <c r="C375" i="14"/>
  <c r="C376" i="14"/>
  <c r="C377" i="14"/>
  <c r="C378" i="14"/>
  <c r="C379" i="14"/>
  <c r="C380" i="14"/>
  <c r="C381" i="14"/>
  <c r="C382" i="14"/>
  <c r="C383" i="14"/>
  <c r="C384" i="14"/>
  <c r="C385" i="14"/>
  <c r="C386" i="14"/>
  <c r="C387" i="14"/>
  <c r="C388" i="14"/>
  <c r="C389" i="14"/>
  <c r="C390" i="14"/>
  <c r="C391" i="14"/>
  <c r="C392" i="14"/>
  <c r="C393" i="14"/>
  <c r="C394" i="14"/>
  <c r="C395" i="14"/>
  <c r="C396" i="14"/>
  <c r="C397" i="14"/>
  <c r="C398" i="14"/>
  <c r="C399" i="14"/>
  <c r="C400" i="14"/>
  <c r="C401" i="14"/>
  <c r="C402" i="14"/>
  <c r="C403" i="14"/>
  <c r="C404" i="14"/>
  <c r="C405" i="14"/>
  <c r="C406" i="14"/>
  <c r="C407" i="14"/>
  <c r="C408" i="14"/>
  <c r="C409" i="14"/>
  <c r="C410" i="14"/>
  <c r="C411" i="14"/>
  <c r="C412" i="14"/>
  <c r="C413" i="14"/>
  <c r="C414" i="14"/>
  <c r="C415" i="14"/>
  <c r="C416" i="14"/>
  <c r="C417" i="14"/>
  <c r="C418" i="14"/>
  <c r="C419" i="14"/>
  <c r="C420" i="14"/>
  <c r="C421" i="14"/>
  <c r="C422" i="14"/>
  <c r="C423" i="14"/>
  <c r="C424" i="14"/>
  <c r="C425" i="14"/>
  <c r="C426" i="14"/>
  <c r="C427" i="14"/>
  <c r="C428" i="14"/>
  <c r="C429" i="14"/>
  <c r="C430" i="14"/>
  <c r="C431" i="14"/>
  <c r="C432" i="14"/>
  <c r="C433" i="14"/>
  <c r="C434" i="14"/>
  <c r="C435" i="14"/>
  <c r="C436" i="14"/>
  <c r="C437" i="14"/>
  <c r="C438" i="14"/>
  <c r="C439" i="14"/>
  <c r="C440" i="14"/>
  <c r="C441" i="14"/>
  <c r="C442" i="14"/>
  <c r="C443" i="14"/>
  <c r="C444" i="14"/>
  <c r="C445" i="14"/>
  <c r="C446" i="14"/>
  <c r="C447" i="14"/>
  <c r="C448" i="14"/>
  <c r="C449" i="14"/>
  <c r="C450" i="14"/>
  <c r="C451" i="14"/>
  <c r="C452" i="14"/>
  <c r="C453" i="14"/>
  <c r="C454" i="14"/>
  <c r="C455" i="14"/>
  <c r="C456" i="14"/>
  <c r="C457" i="14"/>
  <c r="C458" i="14"/>
  <c r="C459" i="14"/>
  <c r="C460" i="14"/>
  <c r="C461" i="14"/>
  <c r="C462" i="14"/>
  <c r="C463" i="14"/>
  <c r="C464" i="14"/>
  <c r="C465" i="14"/>
  <c r="C466" i="14"/>
  <c r="C467" i="14"/>
  <c r="C468" i="14"/>
  <c r="C469" i="14"/>
  <c r="C470" i="14"/>
  <c r="C471" i="14"/>
  <c r="C472" i="14"/>
  <c r="C473" i="14"/>
  <c r="C474" i="14"/>
  <c r="C475" i="14"/>
  <c r="C476" i="14"/>
  <c r="C477" i="14"/>
  <c r="C478" i="14"/>
  <c r="C479" i="14"/>
  <c r="C480" i="14"/>
  <c r="C481" i="14"/>
  <c r="C482" i="14"/>
  <c r="C483" i="14"/>
  <c r="C484" i="14"/>
  <c r="C485" i="14"/>
  <c r="C486" i="14"/>
  <c r="C487" i="14"/>
  <c r="C488" i="14"/>
  <c r="C489" i="14"/>
  <c r="C490" i="14"/>
  <c r="C491" i="14"/>
  <c r="C492" i="14"/>
  <c r="C493" i="14"/>
  <c r="C494" i="14"/>
  <c r="C495" i="14"/>
  <c r="C496" i="14"/>
  <c r="C497" i="14"/>
  <c r="C498" i="14"/>
  <c r="C499" i="14"/>
  <c r="C500" i="14"/>
  <c r="C501" i="14"/>
  <c r="C502" i="14"/>
  <c r="C503" i="14"/>
  <c r="C504" i="14"/>
  <c r="C505" i="14"/>
  <c r="C506" i="14"/>
  <c r="C507" i="14"/>
  <c r="C508" i="14"/>
  <c r="C509" i="14"/>
  <c r="C510" i="14"/>
  <c r="C511" i="14"/>
  <c r="C512" i="14"/>
  <c r="C513" i="14"/>
  <c r="C514" i="14"/>
  <c r="C515" i="14"/>
  <c r="C516" i="14"/>
  <c r="C517" i="14"/>
  <c r="C518" i="14"/>
  <c r="C519" i="14"/>
  <c r="C520" i="14"/>
  <c r="C521" i="14"/>
  <c r="C522" i="14"/>
  <c r="C523" i="14"/>
  <c r="C524" i="14"/>
  <c r="C525" i="14"/>
  <c r="C526" i="14"/>
  <c r="C527" i="14"/>
  <c r="C528" i="14"/>
  <c r="C529" i="14"/>
  <c r="C530" i="14"/>
  <c r="C531" i="14"/>
  <c r="C532" i="14"/>
  <c r="C533" i="14"/>
  <c r="C534" i="14"/>
  <c r="C535" i="14"/>
  <c r="C536" i="14"/>
  <c r="C537" i="14"/>
  <c r="C538" i="14"/>
  <c r="C539" i="14"/>
  <c r="C540" i="14"/>
  <c r="C541" i="14"/>
  <c r="C542" i="14"/>
  <c r="C543" i="14"/>
  <c r="C544" i="14"/>
  <c r="C545" i="14"/>
  <c r="C546" i="14"/>
  <c r="C547" i="14"/>
  <c r="C548" i="14"/>
  <c r="C549" i="14"/>
  <c r="C550" i="14"/>
  <c r="C551" i="14"/>
  <c r="C552" i="14"/>
  <c r="C553" i="14"/>
  <c r="C554" i="14"/>
  <c r="C555" i="14"/>
  <c r="C556" i="14"/>
  <c r="C557" i="14"/>
  <c r="C558" i="14"/>
  <c r="C559" i="14"/>
  <c r="C560" i="14"/>
  <c r="C561" i="14"/>
  <c r="C562" i="14"/>
  <c r="C563" i="14"/>
  <c r="C564" i="14"/>
  <c r="C565" i="14"/>
  <c r="C566" i="14"/>
  <c r="C567" i="14"/>
  <c r="C568" i="14"/>
  <c r="C569" i="14"/>
  <c r="C570" i="14"/>
  <c r="C571" i="14"/>
  <c r="C572" i="14"/>
  <c r="C573" i="14"/>
  <c r="C574" i="14"/>
  <c r="C575" i="14"/>
  <c r="C576" i="14"/>
  <c r="C577" i="14"/>
  <c r="C578" i="14"/>
  <c r="C579" i="14"/>
  <c r="C580" i="14"/>
  <c r="C581" i="14"/>
  <c r="C582" i="14"/>
  <c r="C583" i="14"/>
  <c r="C584" i="14"/>
  <c r="C585" i="14"/>
  <c r="C586" i="14"/>
  <c r="C587" i="14"/>
  <c r="C588" i="14"/>
  <c r="C589" i="14"/>
  <c r="C590" i="14"/>
  <c r="C591" i="14"/>
  <c r="C592" i="14"/>
  <c r="C593" i="14"/>
  <c r="C594" i="14"/>
  <c r="C595" i="14"/>
  <c r="C596" i="14"/>
  <c r="C597" i="14"/>
  <c r="C598" i="14"/>
  <c r="C599" i="14"/>
  <c r="C600" i="14"/>
  <c r="C601" i="14"/>
  <c r="C602" i="14"/>
  <c r="C603" i="14"/>
  <c r="C604" i="14"/>
  <c r="C605" i="14"/>
  <c r="C606" i="14"/>
  <c r="C607" i="14"/>
  <c r="C608" i="14"/>
  <c r="C609" i="14"/>
  <c r="C610" i="14"/>
  <c r="C611" i="14"/>
  <c r="C612" i="14"/>
  <c r="C613" i="14"/>
  <c r="C614" i="14"/>
  <c r="C615" i="14"/>
  <c r="C616" i="14"/>
  <c r="C617" i="14"/>
  <c r="C618" i="14"/>
  <c r="C619" i="14"/>
  <c r="C620" i="14"/>
  <c r="C621" i="14"/>
  <c r="C622" i="14"/>
  <c r="C623" i="14"/>
  <c r="C624" i="14"/>
  <c r="C625" i="14"/>
  <c r="C626" i="14"/>
  <c r="C627" i="14"/>
  <c r="C628" i="14"/>
  <c r="C629" i="14"/>
  <c r="C630" i="14"/>
  <c r="C631" i="14"/>
  <c r="C632" i="14"/>
  <c r="C633" i="14"/>
  <c r="C634" i="14"/>
  <c r="C635" i="14"/>
  <c r="C636" i="14"/>
  <c r="C637" i="14"/>
  <c r="C638" i="14"/>
  <c r="C639" i="14"/>
  <c r="C640" i="14"/>
  <c r="C641" i="14"/>
</calcChain>
</file>

<file path=xl/comments1.xml><?xml version="1.0" encoding="utf-8"?>
<comments xmlns="http://schemas.openxmlformats.org/spreadsheetml/2006/main">
  <authors>
    <author>作者</author>
  </authors>
  <commentList>
    <comment ref="A1" authorId="0">
      <text>
        <r>
          <rPr>
            <b/>
            <sz val="9"/>
            <color indexed="10"/>
            <rFont val="宋体"/>
            <family val="3"/>
            <charset val="134"/>
          </rPr>
          <t>作者:</t>
        </r>
        <r>
          <rPr>
            <sz val="9"/>
            <color indexed="10"/>
            <rFont val="宋体"/>
            <family val="3"/>
            <charset val="134"/>
          </rPr>
          <t xml:space="preserve">
说明：
1.本表所列政策为税收法律法规规定、国务院制定或经国务院批准，由财政部、国家税务总局等中央机关发布的减免税政策。对于地方政府或部门依照法律法规制定发布的适用于本地的减免税政策，以各地税务机关发布的内容为准。
2.减免性质代码：是减免税政策按收入种类、政策优惠领域类别细分条款的代码表现，用于减免税申报、备案、核准、减免退税等业务事项办理中“减免性质代码”栏目的填报。在享受增值税、消费税、营业税减免同时减免城市维护建设税、教育费附加和地方教育附加的，城市维护建设税、教育费附加和地方教育附加相应代码可以采用增值税、消费税、营业税政策相应减免性质代码。
3.优惠条款：未填写优惠条款的代码是指本代码代表该项减免税政策中相应收入种类有关的所有减免税政策条款。
4.减免项目名称：是减免税政策条款的简称，用于减免税申报、备案、核准、减免退税等业务事项办理中“减免项目”等栏目的填报。
5.关联政策条款：与当前行所列政策条款属同一减免项目，办理相应减免税事项采用当前行减免性质代码。
6.本表未包含，但现行有效的减免税政策，在减免税业务办理过程中，可选用相应收入种类下减免政策大类为“支持其他各项事业”，减免政策小类为“其他”的减免性质代码。
7.本表将根据政策发布、废止等调整情况，适时更新。</t>
        </r>
      </text>
    </comment>
  </commentList>
</comments>
</file>

<file path=xl/connections.xml><?xml version="1.0" encoding="utf-8"?>
<connections xmlns="http://schemas.openxmlformats.org/spreadsheetml/2006/main">
  <connection id="1" name="代码" type="6" refreshedVersion="4" background="1">
    <textPr codePage="10008" sourceFile="E:\考试中心\二级MS Office\2015_11\2-Excel\代码.docx">
      <textFields count="5">
        <textField/>
        <textField/>
        <textField/>
        <textField/>
        <textField/>
      </textFields>
    </textPr>
  </connection>
</connections>
</file>

<file path=xl/sharedStrings.xml><?xml version="1.0" encoding="utf-8"?>
<sst xmlns="http://schemas.openxmlformats.org/spreadsheetml/2006/main" count="3645" uniqueCount="1914">
  <si>
    <t>《财政部 国家税务总局关于暂免征收部分小微企业增值税和营业税的通知》 财税〔2013〕52号</t>
  </si>
  <si>
    <t>营业额不超过2万元的企业或非企业性单位暂免征收营业税</t>
  </si>
  <si>
    <t>《财政部 国家税务总局关于进一步支持小微企业增值税和营业税政策的通知》 财税〔2014〕71号</t>
  </si>
  <si>
    <t>《中华人民共和国营业税暂行条例》 中华人民共和国国务院令第540号</t>
  </si>
  <si>
    <t>未达起征点免征营业税</t>
  </si>
  <si>
    <t>03042802</t>
  </si>
  <si>
    <t>《财政部 国家税务总局关于修改&lt;中华人民共和国增值税暂行条例实施细则&gt;和&lt;中华人民共和国营业税暂行条例实施细则&gt;的决定 》 中华人民共和国财政部令第65号</t>
  </si>
  <si>
    <t>受灾地区促进就业企业限额减免营业税</t>
  </si>
  <si>
    <t>03011803</t>
  </si>
  <si>
    <t>合同能源管理项目免征增值税优惠</t>
  </si>
  <si>
    <t>核电站部分用地减免土地税</t>
  </si>
  <si>
    <t>核工业总公司所属企业部分用地免土地税</t>
  </si>
  <si>
    <t>《财政部 海关总署 国家税务总局关于横琴 平潭开发有关增值税和消费税政策的通知》 财税〔2014〕51号</t>
  </si>
  <si>
    <t>横琴、平潭企业销售货物免征增值税优惠</t>
  </si>
  <si>
    <t>《财政部 国家税务总局关于广东横琴新区个人所得税优惠政策的通知》 财税〔2014〕23号</t>
  </si>
  <si>
    <t>04081514</t>
  </si>
  <si>
    <t>沪港通A股转让免征企业所得税</t>
  </si>
  <si>
    <t>黄金交易免征增值税优惠</t>
  </si>
  <si>
    <t>08129903</t>
  </si>
  <si>
    <t>第十六条</t>
  </si>
  <si>
    <t>毁损房屋和危险房屋免征房产税</t>
  </si>
  <si>
    <t>03012707</t>
  </si>
  <si>
    <t>婚姻介绍免征营业税</t>
  </si>
  <si>
    <t>03013604</t>
  </si>
  <si>
    <t>第一条第二款</t>
  </si>
  <si>
    <t>外派海员劳务免征营业税</t>
  </si>
  <si>
    <t>03013605</t>
  </si>
  <si>
    <t>03011702</t>
  </si>
  <si>
    <t>《财政部 国家税务总局关于调整住房租赁市场税收政策的通知》 财税〔2000〕125号</t>
  </si>
  <si>
    <t>按政府规定价格出租公有住房和廉租住房免征营业税</t>
  </si>
  <si>
    <t>03011707</t>
  </si>
  <si>
    <t>《财政部 国家税务总局关于住房公积金管理中心有关税收政策的通知》 财税〔2000〕94号</t>
  </si>
  <si>
    <t>03011708</t>
  </si>
  <si>
    <t>棚户区个人首次购买90平方米以下改造安置住房减按1%征收契税</t>
  </si>
  <si>
    <t>15011720</t>
  </si>
  <si>
    <t>棚户区购买符合普通住房标准的改造安置住房减半征收契税</t>
  </si>
  <si>
    <t>15011722</t>
  </si>
  <si>
    <t>棚户区用改造房屋换取安置住房免征契税</t>
  </si>
  <si>
    <t>《财政部 国家税务总局关于福建平潭综合实验区个人所得税优惠政策的通知》 财税〔2014〕24号</t>
  </si>
  <si>
    <t>普通标准住宅增值率不超过20%的土地增值税减免</t>
  </si>
  <si>
    <t>普通标准住宅增值率不超过20%的土地增值税减免
因城市实施规划、国家建设需要而搬迁，纳税人自行转让房地产免征土地增值税</t>
  </si>
  <si>
    <t>61129999</t>
  </si>
  <si>
    <t>05011601</t>
  </si>
  <si>
    <t xml:space="preserve">第二条
</t>
  </si>
  <si>
    <t>其他地区地震受灾减免个人所得税</t>
  </si>
  <si>
    <t>第五条第二项</t>
  </si>
  <si>
    <t>其他自然灾害受灾减免个人所得税</t>
  </si>
  <si>
    <t>03011714</t>
  </si>
  <si>
    <t>企业、行政事业单位按房改成本价、标准价出售住房的收入暂免征收营业税</t>
  </si>
  <si>
    <t>企业搬迁原场地不使用的免土地税</t>
  </si>
  <si>
    <t>企业厂区以外的公共绿化用地免土地税</t>
  </si>
  <si>
    <t>《财政部 国家税务总局关于企业范围内荒山 林地 湖泊等占地城镇土地使用税有关政策的通知》 财税〔2014〕1号</t>
  </si>
  <si>
    <t>企业的荒山、林地、湖泊等占地减半征收土地税</t>
  </si>
  <si>
    <t>第二、三、四条</t>
  </si>
  <si>
    <t>15052506</t>
  </si>
  <si>
    <t>企业改制后公司承受原企业房屋权属免征契税</t>
  </si>
  <si>
    <t>企业改制契税优惠</t>
  </si>
  <si>
    <t>企业纳税困难减免房产税</t>
  </si>
  <si>
    <t>15052510</t>
  </si>
  <si>
    <t>企业已售房改房占地免土地税</t>
  </si>
  <si>
    <t>《财政部 国家税务总局关于深圳前海深港现代服务业合作区个人所得税优惠政策的通知》 财税〔2014〕25号</t>
  </si>
  <si>
    <t>青藏铁路公司承受土地、房屋权属用于办公及运输主业免征契税</t>
  </si>
  <si>
    <t>青藏铁路公司及其所属单位营业账簿免征印花税</t>
  </si>
  <si>
    <t>青藏铁路公司及其所属单位自用土地免土地税</t>
  </si>
  <si>
    <t>低保家庭领取住房租赁补贴免税</t>
  </si>
  <si>
    <t>《关于石油天然气生产企业城镇土地使用税政策的通知》 财税〔2015〕76号　</t>
  </si>
  <si>
    <t>第二条第2款，第三条第3款、第四条第3款</t>
  </si>
  <si>
    <t>《财政部 国家税务总局关于个人所得税若干政策问题的通知》 财税字〔1994〕20号</t>
  </si>
  <si>
    <t>《财政部 国家税务总局关于储蓄存款利息所得有关个人所得税政策的通知》 财税〔2008〕132号</t>
  </si>
  <si>
    <t>储蓄存款利息免税</t>
  </si>
  <si>
    <t>《财政部 国家税务总局关于个人转让股票所得继续暂免征收个人所得税的通知》 财税字〔1998〕61号</t>
  </si>
  <si>
    <t>转让上市公司股票免税</t>
  </si>
  <si>
    <t>《财政部 国家税务总局关于股权分置试点改革有关税收政策问题的通知》 财税〔2005〕103号</t>
  </si>
  <si>
    <t>股权分置改革非流通股股东向流通股股东支付对价免税</t>
  </si>
  <si>
    <t>上海期货保税交割免征增值税优惠</t>
  </si>
  <si>
    <t>04083906</t>
  </si>
  <si>
    <t>第二十六条第(三)项</t>
  </si>
  <si>
    <t>《国家税务总局关于社会福利有奖募捐发行收入税收问题的通知》 国税发〔1994〕127号</t>
  </si>
  <si>
    <t>社会力量办学、用于教学承受的土地、房屋免征契税</t>
  </si>
  <si>
    <t>06129909</t>
  </si>
  <si>
    <t>第二条第（五）款</t>
  </si>
  <si>
    <t>深水油气田资源税减征</t>
  </si>
  <si>
    <t>02125204</t>
  </si>
  <si>
    <t>《财政部 国家税务总局关于对成品油生产企业生产自用油免征消费税的通知》 财税〔2010〕98号</t>
  </si>
  <si>
    <t>生产成品油过程中消耗的自产成品油部分免税</t>
  </si>
  <si>
    <t>第四条第一项</t>
  </si>
  <si>
    <t>省级、部委、军级奖金免征个人所得税</t>
  </si>
  <si>
    <t>失业人员从事个体经营减免个人所得税</t>
  </si>
  <si>
    <t>01013602</t>
  </si>
  <si>
    <t>失业人员从事个体经营增值税优惠</t>
  </si>
  <si>
    <t>失业人员再就业增值税优惠</t>
  </si>
  <si>
    <t>14122602</t>
  </si>
  <si>
    <t>石油储备基地第二期项目免征耕地占用税</t>
  </si>
  <si>
    <t>石油储备基地第一期项目免征耕地占用税</t>
  </si>
  <si>
    <t>世界银行贷款粮食流通项目免征增值税优惠</t>
  </si>
  <si>
    <t>事故灾害等原因减免资源税</t>
  </si>
  <si>
    <t>15052507</t>
  </si>
  <si>
    <t>事业单位改制企业承受原单位土地、房屋权属免征契税</t>
  </si>
  <si>
    <t>03011606</t>
  </si>
  <si>
    <t>03011607</t>
  </si>
  <si>
    <t>04011611</t>
  </si>
  <si>
    <t>受灾地区的促进就业企业限额减征企业所得税（芦山）</t>
  </si>
  <si>
    <t>04011614</t>
  </si>
  <si>
    <t>受灾地区的促进就业企业限额减征企业所得税（鲁甸）</t>
  </si>
  <si>
    <t>受灾地区个体经营限额减免营业税</t>
  </si>
  <si>
    <t>03011605</t>
  </si>
  <si>
    <t>第三条第3项</t>
  </si>
  <si>
    <t>04011610</t>
  </si>
  <si>
    <t>减免政策大类</t>
    <phoneticPr fontId="1" type="noConversion"/>
  </si>
  <si>
    <t>减免政策小类</t>
    <phoneticPr fontId="1" type="noConversion"/>
  </si>
  <si>
    <t>减免项目名称</t>
    <phoneticPr fontId="1" type="noConversion"/>
  </si>
  <si>
    <t>关联政策条款</t>
    <phoneticPr fontId="1" type="noConversion"/>
  </si>
  <si>
    <t>《财政部 国家税务总局关于粮食企业增值税征免问题的通知》 财税字〔1999〕198号</t>
    <phoneticPr fontId="1" type="noConversion"/>
  </si>
  <si>
    <t>《附件3.营业税改征增值税试点过渡政策的规定》第一条第（十三）款第1项</t>
    <phoneticPr fontId="1" type="noConversion"/>
  </si>
  <si>
    <t>《附件3.营业税改征增值税试点过渡政策的规定》第一条第（十三）款第2项</t>
    <phoneticPr fontId="1" type="noConversion"/>
  </si>
  <si>
    <t>01064017</t>
    <phoneticPr fontId="1" type="noConversion"/>
  </si>
  <si>
    <t>《财政部 国家税务总局关于新型墙体材料增值税政策的通知》 财税〔2015〕73号</t>
    <phoneticPr fontId="1" type="noConversion"/>
  </si>
  <si>
    <t>新型墙体材料增值税即征即退</t>
    <phoneticPr fontId="1" type="noConversion"/>
  </si>
  <si>
    <t>01064018</t>
    <phoneticPr fontId="1" type="noConversion"/>
  </si>
  <si>
    <t>《财政部 国家税务总局关于风力发电增值税政策的通知》 财税〔2015〕74号</t>
    <phoneticPr fontId="1" type="noConversion"/>
  </si>
  <si>
    <t>风力发电增值税即征即退</t>
    <phoneticPr fontId="1" type="noConversion"/>
  </si>
  <si>
    <t>01064019</t>
    <phoneticPr fontId="1" type="noConversion"/>
  </si>
  <si>
    <t>《财政部 国家税务总局关于印发&lt;资源综合利用产品和劳务增值税优惠目录&gt;的通知》 财税〔2015〕78号</t>
    <phoneticPr fontId="1" type="noConversion"/>
  </si>
  <si>
    <t>《财政部 国家税务总局关于黄金期货交易有关税收政策的通知》 财税〔2008〕5号</t>
    <phoneticPr fontId="1" type="noConversion"/>
  </si>
  <si>
    <t>“黄金期货交易免征增值税优惠 ”和“黄金期货交易增值税即征即退”</t>
    <phoneticPr fontId="1" type="noConversion"/>
  </si>
  <si>
    <t>钻石交易免征增值税优惠</t>
    <phoneticPr fontId="1" type="noConversion"/>
  </si>
  <si>
    <t>01081506</t>
    <phoneticPr fontId="1" type="noConversion"/>
  </si>
  <si>
    <t>《财政部 国家税务总局关于原油和铁矿石期货保税交割业务增值税政策的通知》 财税〔2015〕35号</t>
    <phoneticPr fontId="1" type="noConversion"/>
  </si>
  <si>
    <t>原油和铁矿石期货保税交割业务增值税政策</t>
    <phoneticPr fontId="1" type="noConversion"/>
  </si>
  <si>
    <t>熊猫普制金币免征增值税优惠</t>
    <phoneticPr fontId="1" type="noConversion"/>
  </si>
  <si>
    <t>农业生产资料免征增值税优惠</t>
    <phoneticPr fontId="1" type="noConversion"/>
  </si>
  <si>
    <t>《附件3.营业税改征增值税试点过渡政策的规定》第二条第（三）款</t>
    <phoneticPr fontId="1" type="noConversion"/>
  </si>
  <si>
    <t>《财政部 国家税务总局关于外国政府和国际组织无偿援助项目在华采购物资免征增值税的补充通知》（财税〔2005〕13号）</t>
    <phoneticPr fontId="1" type="noConversion"/>
  </si>
  <si>
    <t>01129902</t>
    <phoneticPr fontId="1" type="noConversion"/>
  </si>
  <si>
    <t>《财政部 国家税务总局关于部分货物适用增值税低税率和简易办法征收增值税政策的通知》 财税〔2009〕9号</t>
    <phoneticPr fontId="1" type="noConversion"/>
  </si>
  <si>
    <t>第二条（一）、（二）项</t>
    <phoneticPr fontId="1" type="noConversion"/>
  </si>
  <si>
    <t>01129914</t>
    <phoneticPr fontId="1" type="noConversion"/>
  </si>
  <si>
    <t>《财政部 国家税务总局关于增值税税控系统专用设备和技术维护费用抵减增值税税额有关政策的通知》 财税〔2012〕15号</t>
    <phoneticPr fontId="1" type="noConversion"/>
  </si>
  <si>
    <t>购置增值税税控系统专用设备抵减增值税</t>
    <phoneticPr fontId="1" type="noConversion"/>
  </si>
  <si>
    <t>《附件3.营业税改征增值税试点过渡政策的规定》第一条第（九）款</t>
    <phoneticPr fontId="1" type="noConversion"/>
  </si>
  <si>
    <t>01129924</t>
    <phoneticPr fontId="1" type="noConversion"/>
  </si>
  <si>
    <t>《财政部 国家税务总局关于简并增值税征收率政策的通知》 财税〔2014〕57号</t>
    <phoneticPr fontId="1" type="noConversion"/>
  </si>
  <si>
    <t>《附件3.营业税改征增值税试点过渡政策的规定》第一条第（十六）、（十七）款</t>
    <phoneticPr fontId="1" type="noConversion"/>
  </si>
  <si>
    <t>邮政服务免征增值税优惠</t>
    <phoneticPr fontId="1" type="noConversion"/>
  </si>
  <si>
    <t>01129999</t>
    <phoneticPr fontId="1" type="noConversion"/>
  </si>
  <si>
    <t>第一条第（三）项、第二条第（一）项</t>
    <phoneticPr fontId="1" type="noConversion"/>
  </si>
  <si>
    <t>02039901</t>
    <phoneticPr fontId="1" type="noConversion"/>
  </si>
  <si>
    <t>《财政部 海关总署 国家税务总局关于横琴 平潭开发有关增值税和消费税政策的通知》 财税〔2014〕51号</t>
    <phoneticPr fontId="1" type="noConversion"/>
  </si>
  <si>
    <t>横琴、平潭区内企业销售货物免征消费税</t>
    <phoneticPr fontId="1" type="noConversion"/>
  </si>
  <si>
    <t>安置随军家属就业新办企业免征营业税</t>
    <phoneticPr fontId="1" type="noConversion"/>
  </si>
  <si>
    <t>退役士兵从事个体经营限额减征营业税</t>
    <phoneticPr fontId="1" type="noConversion"/>
  </si>
  <si>
    <t>随军家属从事个体经营免征营业税</t>
    <phoneticPr fontId="1" type="noConversion"/>
  </si>
  <si>
    <t>安置失业人员就业企业扣减营业税</t>
    <phoneticPr fontId="1" type="noConversion"/>
  </si>
  <si>
    <t>《财政部 国家税务总局 人力资源社会保障部关于扩大企业吸纳就业税收优惠适用人员范围的通知》 财税﹝2015﹞77号</t>
    <phoneticPr fontId="1" type="noConversion"/>
  </si>
  <si>
    <t>注册在平潭的保险企业向注册在平潭的企业提供国际航运保险服务取得的收入免征营业税</t>
    <phoneticPr fontId="1" type="noConversion"/>
  </si>
  <si>
    <t>03041502</t>
    <phoneticPr fontId="1" type="noConversion"/>
  </si>
  <si>
    <t>《工业和信息化部 国家税务总局关于中小企业信用担保机构免征营业税审批事项取消后有关问题的通知》 工信部联企业〔2015〕286号</t>
    <phoneticPr fontId="1" type="noConversion"/>
  </si>
  <si>
    <t>第一条</t>
    <phoneticPr fontId="1" type="noConversion"/>
  </si>
  <si>
    <t>国有独资商业银行、国家开发银行购买金融资产管理公司发行的专项债券利息收入免征营业税</t>
    <phoneticPr fontId="1" type="noConversion"/>
  </si>
  <si>
    <t>内地个人投资者通过沪港通买卖香港联交所上市股票取得的差价收入，免征收营业税</t>
    <phoneticPr fontId="1" type="noConversion"/>
  </si>
  <si>
    <t>第一、二条</t>
    <phoneticPr fontId="1" type="noConversion"/>
  </si>
  <si>
    <t>资产公司接受相关国有银行的不良债权，免征转让该不动产和利用该不动产从事融资租赁业务应缴纳的营业税</t>
    <phoneticPr fontId="1" type="noConversion"/>
  </si>
  <si>
    <t>03083918</t>
    <phoneticPr fontId="1" type="noConversion"/>
  </si>
  <si>
    <t>《财政部 国家税务总局关于一年期以上返还性人身保险产品营业税免税政策的通知》 财税〔2015〕86号</t>
    <phoneticPr fontId="1" type="noConversion"/>
  </si>
  <si>
    <t>03092306</t>
    <phoneticPr fontId="1" type="noConversion"/>
  </si>
  <si>
    <t>《财政部 国家税务总局关于中国农业银行三农金融事业部涉农贷款营业税优惠政策的通知》 财税〔2015〕67号</t>
    <phoneticPr fontId="1" type="noConversion"/>
  </si>
  <si>
    <t>中国农业银行三农事业部涉农贷款减征营业税</t>
    <phoneticPr fontId="1" type="noConversion"/>
  </si>
  <si>
    <t>宗教场所举办文化、宗教活动的门票收入免征营业税；纪念馆、博物馆、文化馆、文物保护单位管理机构、美术馆、展览馆、书画院、图书馆举办文化活动的门票收入免征营业税</t>
    <phoneticPr fontId="1" type="noConversion"/>
  </si>
  <si>
    <t>纳税人为境外单位或个人在境外提供文物、遗址等的修复保护服务，免征营业税</t>
    <phoneticPr fontId="1" type="noConversion"/>
  </si>
  <si>
    <t>03129999</t>
    <phoneticPr fontId="1" type="noConversion"/>
  </si>
  <si>
    <t>《财政部 国家税务总局关于安置残疾人员就业有关企业所得税优惠政策问题的通知》（财税〔2009〕70号）第一条</t>
    <phoneticPr fontId="1" type="noConversion"/>
  </si>
  <si>
    <t>1.《财政部 国家税务总局关于研究开发费用税前加计扣除有关政策问题的通知》（财税〔2013〕70号）
2.《财政部 海关总署 国家税务总局关于继续实施支持文化企业发展若干税收政策的通知》（财税〔2014〕85号）第四条</t>
    <phoneticPr fontId="1" type="noConversion"/>
  </si>
  <si>
    <t>《中华人民共和国企业所得税法》 中华人民共和国主席令第63号</t>
    <phoneticPr fontId="1" type="noConversion"/>
  </si>
  <si>
    <t>《财政部 国家税务总局关于中关村国家自主创新示范区有限合伙制创业投资企业法人合伙人企业所得税试点政策的通知》 （财税〔2013〕71号）</t>
    <phoneticPr fontId="1" type="noConversion"/>
  </si>
  <si>
    <t>《财政部 海关总署 国家税务总局关于赣州市执行西部大开发税收政策问题的通知》（财税〔2013〕4号）第二条</t>
    <phoneticPr fontId="1" type="noConversion"/>
  </si>
  <si>
    <t>中国清洁发展机制基金取得的收入免征企业所得税</t>
    <phoneticPr fontId="1" type="noConversion"/>
  </si>
  <si>
    <t>第二十七条第三款</t>
    <phoneticPr fontId="1" type="noConversion"/>
  </si>
  <si>
    <t>从事符合条件的环境保护、节能节水项目的所得定期减免征收企业所得税</t>
    <phoneticPr fontId="1" type="noConversion"/>
  </si>
  <si>
    <t>《财政部 国家税务总局关于执行环境保护专用设备企业所得税优惠目录节能节水专用设备企业所得税优惠目录和安全生产专用设备企业所得税优惠目录有关问题的通知》（财税〔2008〕48号）</t>
    <phoneticPr fontId="1" type="noConversion"/>
  </si>
  <si>
    <t>《财政部 国家税务总局关于执行资源综合利用企业所得税优惠目录有关问题的通知》（财税〔2008〕47号）第一条</t>
    <phoneticPr fontId="1" type="noConversion"/>
  </si>
  <si>
    <t>《财政部 国家税务总局关于地方政府债券利息所得免征所得税问题的通知》（财税〔2011〕76号）第一条</t>
    <phoneticPr fontId="1" type="noConversion"/>
  </si>
  <si>
    <t>《中华人民共和国企业所得税法实施条例》 中华人民共和国国务院令 第512号</t>
    <phoneticPr fontId="1" type="noConversion"/>
  </si>
  <si>
    <t>04081516</t>
    <phoneticPr fontId="1" type="noConversion"/>
  </si>
  <si>
    <t>第二条第二款</t>
    <phoneticPr fontId="1" type="noConversion"/>
  </si>
  <si>
    <t>第二十六条第（一）项</t>
    <phoneticPr fontId="1" type="noConversion"/>
  </si>
  <si>
    <t>《财政部 国家税务总局 证监会关于沪港股票市场交易互联互通机制试点有关税收政策的通知》（财税〔2014〕81号）第一条第（四）项第1目</t>
    <phoneticPr fontId="1" type="noConversion"/>
  </si>
  <si>
    <t>1.《财政部 国家税务总局关于发布享受企业所得税优惠政策的农产品初加工范围（试行）的通知》（财税〔2008〕149号）
2.《财政部 国家税务总局关于享受企业所得税优惠政策的农产品初加工有关范围的补充通知》（财税〔2011〕26号）</t>
    <phoneticPr fontId="1" type="noConversion"/>
  </si>
  <si>
    <t>《财政部 国家税务总局关于非营利组织企业所得税免税收入问题的通知》（财税〔2009〕122号）第一条</t>
    <phoneticPr fontId="1" type="noConversion"/>
  </si>
  <si>
    <t>1.《财政部 国家税务总局关于支持农村饮水安全工程建设运营税收政策的通知》（财税〔2012〕30号）第五条
2.《财政部 国家税务总局关于执行公共基础设施项目企业所得税优惠目录有关问题的通知》（财税〔2008〕46号）第一条
3.《财政部 国家税务总局关于公共基础设施和环境保护节能节水项目企业所得税优惠政策问题的通知》 （财税〔2012〕10号）</t>
    <phoneticPr fontId="1" type="noConversion"/>
  </si>
  <si>
    <t>《财政部 国家税务总局关于铁路建设债券利息收入企业所得税政策的通知》（财税〔2011〕99号）第一条</t>
    <phoneticPr fontId="1" type="noConversion"/>
  </si>
  <si>
    <t>《财政部 国家税务总局关于完善固定资产加速折旧企业所得税政策的通知》 财税〔2014〕75号</t>
    <phoneticPr fontId="1" type="noConversion"/>
  </si>
  <si>
    <t>《财政部 国家税务总局关于完善固定资产加速折旧企业所得税政策的通知》（财税〔2014〕75号）第一条第2款</t>
    <phoneticPr fontId="1" type="noConversion"/>
  </si>
  <si>
    <t>04129999</t>
    <phoneticPr fontId="1" type="noConversion"/>
  </si>
  <si>
    <t>我国对外签订的避免双重征税协定及内地对香港和澳门签订的避免双重征税安排，含税收条款的国际运输协定等其他类协定、免税协议、换函等</t>
    <phoneticPr fontId="1" type="noConversion"/>
  </si>
  <si>
    <t>税收协定中常设机构和营业利润、海运、空运和陆运、其他所得条款，国际运输协定的税收条款等</t>
    <phoneticPr fontId="1" type="noConversion"/>
  </si>
  <si>
    <t>税收协定和其他类协定等减免其他各类所得企业所得税</t>
    <phoneticPr fontId="1" type="noConversion"/>
  </si>
  <si>
    <t>《国家税务总局关于个人转让房屋有关税收征管问题的通知》（国税发〔2007〕33号）第三条</t>
    <phoneticPr fontId="1" type="noConversion"/>
  </si>
  <si>
    <t>《财政部 国家税务总局关于将铁路运输和邮政业纳入营业税改征增值税试点的通知》（财税〔2013〕106号）附件3第一条第（十三）项第1目</t>
    <phoneticPr fontId="1" type="noConversion"/>
  </si>
  <si>
    <t>低保及零就业家庭从事个体经营减免个人所得税</t>
    <phoneticPr fontId="1" type="noConversion"/>
  </si>
  <si>
    <t>05129999</t>
    <phoneticPr fontId="1" type="noConversion"/>
  </si>
  <si>
    <t>内地个人投资者通过沪港通投资香港联交所上市股票取得的转让差价所得，免征收个人所得税</t>
    <phoneticPr fontId="1" type="noConversion"/>
  </si>
  <si>
    <t>个人取得的拆迁补偿款及因拆迁重新购置安置住房，可按有关规定享受个人所得税减免</t>
    <phoneticPr fontId="1" type="noConversion"/>
  </si>
  <si>
    <t>《财政部 国家税务总局关于外籍个人取得港澳地区住房等补贴征免个人所得税的通知》 财税〔2004〕29号</t>
    <phoneticPr fontId="1" type="noConversion"/>
  </si>
  <si>
    <t>《国家税务总局关于外籍个人取得有关补贴征免个人所得税执行问题的通知》 国税发〔1997〕54号</t>
    <phoneticPr fontId="1" type="noConversion"/>
  </si>
  <si>
    <t>我国对外签订的避免双重征税协定及内地对香港和澳门签订的避免双重征税安排，含税收条款的其他类协定等</t>
    <phoneticPr fontId="1" type="noConversion"/>
  </si>
  <si>
    <t>税收协定中常设机构和营业利润、独立个人劳务、受雇所得（非独立个人劳务）、演艺人员和运动员、退休金、政府服务、教师和研究人员、学生、其他所得等条款，其他类协定的税收条款等</t>
    <phoneticPr fontId="1" type="noConversion"/>
  </si>
  <si>
    <t>税收协定和其他类协定等减免其他各类所得个人所得税</t>
    <phoneticPr fontId="1" type="noConversion"/>
  </si>
  <si>
    <t>青藏铁路自采自用砂石等免征资源税</t>
    <phoneticPr fontId="1" type="noConversion"/>
  </si>
  <si>
    <t>06064008</t>
    <phoneticPr fontId="1" type="noConversion"/>
  </si>
  <si>
    <t>《财政部 国家税务总局关于调整铁矿石资源税征收比例的通知》 财税〔2015〕46号</t>
    <phoneticPr fontId="1" type="noConversion"/>
  </si>
  <si>
    <t>铁矿石资源税由减按规定税额标准的80%征收调整为减按规定税额标准的40%征收</t>
    <phoneticPr fontId="1" type="noConversion"/>
  </si>
  <si>
    <t>第七条第（二）款、第七条第（三）款</t>
    <phoneticPr fontId="1" type="noConversion"/>
  </si>
  <si>
    <t>《财政部 国家税务总局关于调整原油、天然气资源税有关政策的通知》（财税〔2014〕73号）第二条第（三）、（四）款</t>
    <phoneticPr fontId="1" type="noConversion"/>
  </si>
  <si>
    <t>06129999</t>
    <phoneticPr fontId="1" type="noConversion"/>
  </si>
  <si>
    <t>《财政部 国家税务总局关于转制科研机构有关税收政策问题的通知》（财税〔2003〕137号）第一条、第二条</t>
    <phoneticPr fontId="1" type="noConversion"/>
  </si>
  <si>
    <t>天然林二期工程的专用房产免征房产税</t>
    <phoneticPr fontId="1" type="noConversion"/>
  </si>
  <si>
    <t>08061003</t>
    <phoneticPr fontId="1" type="noConversion"/>
  </si>
  <si>
    <t>第二条</t>
    <phoneticPr fontId="1" type="noConversion"/>
  </si>
  <si>
    <t>天然林二期工程森工企业闲置房产免征房产税</t>
    <phoneticPr fontId="1" type="noConversion"/>
  </si>
  <si>
    <t>《财政部 国家税务总局关于中国信达等4家金融资产管理公司税收政策问题的通知》（财税〔2001〕10号）第三条第五款</t>
    <phoneticPr fontId="1" type="noConversion"/>
  </si>
  <si>
    <t>《财政部 国家税务总局关于房产税若干具体问题的解释和暂行规定》（财税地字〔1986〕8号）第十条</t>
    <phoneticPr fontId="1" type="noConversion"/>
  </si>
  <si>
    <t>第二条第（一）项、第三条第（二）项</t>
    <phoneticPr fontId="1" type="noConversion"/>
  </si>
  <si>
    <t>08129999</t>
    <phoneticPr fontId="1" type="noConversion"/>
  </si>
  <si>
    <t>第一、四、五条</t>
    <phoneticPr fontId="1" type="noConversion"/>
  </si>
  <si>
    <t>09052501</t>
    <phoneticPr fontId="1" type="noConversion"/>
  </si>
  <si>
    <t>《财政部 国家税务总局关于组建中国铁路总公司有关印花税政策的通知》 财税〔2015〕57号</t>
    <phoneticPr fontId="1" type="noConversion"/>
  </si>
  <si>
    <t>对中国铁路总公司改革过程中涉及的印花税进行减免</t>
    <phoneticPr fontId="1" type="noConversion"/>
  </si>
  <si>
    <t>第五、六、七条</t>
    <phoneticPr fontId="1" type="noConversion"/>
  </si>
  <si>
    <t>企业改制、重组过程中印花税予以免征</t>
    <phoneticPr fontId="1" type="noConversion"/>
  </si>
  <si>
    <t>对中国信达资产管理股份有限公司、中国华融资产管理股份有限公司及其分支机构处置剩余政策性剥离不良资产以及出让上市公司股权免征印花税</t>
    <phoneticPr fontId="1" type="noConversion"/>
  </si>
  <si>
    <t>《国家税务总局关于货运凭证征收印花税几个具体问题的通知》 国税发〔1990〕173号</t>
    <phoneticPr fontId="1" type="noConversion"/>
  </si>
  <si>
    <t>特殊货运凭证免征印花税</t>
    <phoneticPr fontId="1" type="noConversion"/>
  </si>
  <si>
    <t>个人出租、承租住房签订的租赁合同，免征印花税</t>
    <phoneticPr fontId="1" type="noConversion"/>
  </si>
  <si>
    <t>《财政部 国家税务总局关于廉租住房经济适用住房和住房租赁有关税收政策的通知》（财税〔2008〕24号）第一条第（二）款</t>
    <phoneticPr fontId="1" type="noConversion"/>
  </si>
  <si>
    <t>其他</t>
    <phoneticPr fontId="1" type="noConversion"/>
  </si>
  <si>
    <t>10019904</t>
    <phoneticPr fontId="1" type="noConversion"/>
  </si>
  <si>
    <t>《财政部 国家税务总局关于继续实施物流企业大宗商品仓储设施用地城镇土地使用税优惠政策的通知》 财税﹝2015﹞98号</t>
    <phoneticPr fontId="1" type="noConversion"/>
  </si>
  <si>
    <t>大宗商品仓储设施用地城镇土地使用税优惠</t>
    <phoneticPr fontId="1" type="noConversion"/>
  </si>
  <si>
    <t>第一、二、三条</t>
    <phoneticPr fontId="1" type="noConversion"/>
  </si>
  <si>
    <t>10083901</t>
    <phoneticPr fontId="1" type="noConversion"/>
  </si>
  <si>
    <t>《财政部 国家税务总局关于中国信达等4家金融资产管理公司税收政策问题的通知》 财税〔2001〕10号</t>
    <phoneticPr fontId="1" type="noConversion"/>
  </si>
  <si>
    <t>4家金融资产公司处置房地产免土地税</t>
    <phoneticPr fontId="1" type="noConversion"/>
  </si>
  <si>
    <t>《财政部 国家税务总局关于大连证券破产及财产处置过程中有关税收政策问题的通知》（财税〔2003〕88号）第二条</t>
    <phoneticPr fontId="1" type="noConversion"/>
  </si>
  <si>
    <t>10083905</t>
    <phoneticPr fontId="1" type="noConversion"/>
  </si>
  <si>
    <t>《国家税务局关于检发&lt;关于土地使用税若干具体问题的解释和暂行规定&gt;的通知》（国税地字〔1988〕15号）第十七、十八条</t>
    <phoneticPr fontId="1" type="noConversion"/>
  </si>
  <si>
    <t>《国家税务局关于建材企业的采石场、排土场等用地征免土地使用税问题的批复》（国税函发〔1990〕853号）</t>
    <phoneticPr fontId="1" type="noConversion"/>
  </si>
  <si>
    <t>10129918</t>
    <phoneticPr fontId="1" type="noConversion"/>
  </si>
  <si>
    <t>开山填海整治土地和改造废弃土地免土地税</t>
    <phoneticPr fontId="1" type="noConversion"/>
  </si>
  <si>
    <t>10129924</t>
    <phoneticPr fontId="1" type="noConversion"/>
  </si>
  <si>
    <t>石油天然气生产企业部分用地免土地税</t>
    <phoneticPr fontId="1" type="noConversion"/>
  </si>
  <si>
    <t>10129999</t>
    <phoneticPr fontId="1" type="noConversion"/>
  </si>
  <si>
    <t>转让旧房作为保障性住房且增值额未超过扣除项目金额20%的免征土地增值税</t>
    <phoneticPr fontId="1" type="noConversion"/>
  </si>
  <si>
    <t>转让旧房作为公共租赁住房房源、且增值额未超过扣除项目金额20%的</t>
    <phoneticPr fontId="1" type="noConversion"/>
  </si>
  <si>
    <t>第九、十、十一条</t>
    <phoneticPr fontId="1" type="noConversion"/>
  </si>
  <si>
    <t>《财政部 国家税务总局关于土地增值税若干问题的通知》 财税〔2006〕21号</t>
    <phoneticPr fontId="1" type="noConversion"/>
  </si>
  <si>
    <t>第一、四条</t>
    <phoneticPr fontId="1" type="noConversion"/>
  </si>
  <si>
    <t>11129903</t>
    <phoneticPr fontId="1" type="noConversion"/>
  </si>
  <si>
    <t>《财政部 国家税务总局关于土地增值税一些具体问题规定的通知》 财税字〔1995〕48号</t>
    <phoneticPr fontId="1" type="noConversion"/>
  </si>
  <si>
    <t>合作建房自用的土地增值税减免</t>
    <phoneticPr fontId="1" type="noConversion"/>
  </si>
  <si>
    <t>对受严重自然灾害影响纳税困难的，减免车船税</t>
    <phoneticPr fontId="1" type="noConversion"/>
  </si>
  <si>
    <t>12061008</t>
    <phoneticPr fontId="1" type="noConversion"/>
  </si>
  <si>
    <t>《财政部 国家税务总局 工业和信息化部关于享受车船税减免优惠的节约能源使用新能源汽车车型目录（第三批）的公告》 财政部 国家税务总局 工业和信息化部公告2015年第66号</t>
    <phoneticPr fontId="1" type="noConversion"/>
  </si>
  <si>
    <t>12129999</t>
    <phoneticPr fontId="1" type="noConversion"/>
  </si>
  <si>
    <t>13011603</t>
    <phoneticPr fontId="1" type="noConversion"/>
  </si>
  <si>
    <t>防汛车辆</t>
    <phoneticPr fontId="1" type="noConversion"/>
  </si>
  <si>
    <t>13125002</t>
    <phoneticPr fontId="1" type="noConversion"/>
  </si>
  <si>
    <t>《财政部 国家税务总局关于防汛专用等车辆免征车辆购置税的通知》 财税〔2001〕39号</t>
    <phoneticPr fontId="1" type="noConversion"/>
  </si>
  <si>
    <t>森林消防车辆</t>
    <phoneticPr fontId="1" type="noConversion"/>
  </si>
  <si>
    <t>第九条第（一）项</t>
    <phoneticPr fontId="1" type="noConversion"/>
  </si>
  <si>
    <t>外国驻华使馆、领事馆和国际组织驻华机构的车辆</t>
    <phoneticPr fontId="1" type="noConversion"/>
  </si>
  <si>
    <t>13129908</t>
    <phoneticPr fontId="1" type="noConversion"/>
  </si>
  <si>
    <t>《财政部 国家税务总局关于减征1.6升及以下排量乘用车车辆购置税的通知》 财税〔2015〕104号</t>
    <phoneticPr fontId="1" type="noConversion"/>
  </si>
  <si>
    <t>1.6升以下排量的乘用车减半征收</t>
    <phoneticPr fontId="1" type="noConversion"/>
  </si>
  <si>
    <t>13129909</t>
    <phoneticPr fontId="1" type="noConversion"/>
  </si>
  <si>
    <t>第三条</t>
    <phoneticPr fontId="1" type="noConversion"/>
  </si>
  <si>
    <t>来华专家购置车辆</t>
    <phoneticPr fontId="1" type="noConversion"/>
  </si>
  <si>
    <t>13129910</t>
    <phoneticPr fontId="1" type="noConversion"/>
  </si>
  <si>
    <t>外交人员自用车辆</t>
    <phoneticPr fontId="1" type="noConversion"/>
  </si>
  <si>
    <t>13129911</t>
    <phoneticPr fontId="1" type="noConversion"/>
  </si>
  <si>
    <t>设有固定装置的非运输车辆（列入免税图册车辆）</t>
    <phoneticPr fontId="1" type="noConversion"/>
  </si>
  <si>
    <t>13129912</t>
    <phoneticPr fontId="1" type="noConversion"/>
  </si>
  <si>
    <t>留学人员购买车辆</t>
    <phoneticPr fontId="1" type="noConversion"/>
  </si>
  <si>
    <t>第十条第（二）项</t>
    <phoneticPr fontId="1" type="noConversion"/>
  </si>
  <si>
    <t>第八条第（二）项</t>
    <phoneticPr fontId="1" type="noConversion"/>
  </si>
  <si>
    <t>经营管理单位回购经适房继续用于经适房房源免征契税</t>
    <phoneticPr fontId="1" type="noConversion"/>
  </si>
  <si>
    <t>《财政部 国家税务总局关于公有制单位职工首次购买住房免征契税的通知》（财税〔2000〕130号）</t>
    <phoneticPr fontId="1" type="noConversion"/>
  </si>
  <si>
    <t>《财政部 国家税务总局关于认真落实抗震救灾及灾后重建税收政策问题的通知》（财税〔2008〕62号）第四条</t>
    <phoneticPr fontId="1" type="noConversion"/>
  </si>
  <si>
    <t>《财政部 国家税务总局 中宣部关于继续实施文化体制改革中经营性文化事业单位转制为企业若干税收政策的通知》（财税〔2014〕84号）第一条第（四）项</t>
    <phoneticPr fontId="1" type="noConversion"/>
  </si>
  <si>
    <t>《财政部 国家税务总局关于中国联合网络通信集团有限公司重组过程中有关契税政策的通知》（财税〔2010〕87号）第一条</t>
    <phoneticPr fontId="1" type="noConversion"/>
  </si>
  <si>
    <t>《财政部 国家税务总局关于明确中国邮政集团公司邮政速递物流业务重组改制过程中有关契税和印花税政策的通知》（财税〔2010〕92号）</t>
    <phoneticPr fontId="1" type="noConversion"/>
  </si>
  <si>
    <t>《财政部 国家税务总局关于自然人与其个人独资企业或一人有限责任公司之间土地房屋权属划转有关契税问题的通知》(财税〔2008〕142号)</t>
    <phoneticPr fontId="1" type="noConversion"/>
  </si>
  <si>
    <t>《财政部 国家税务总局关于外国银行分行改制为外商独资银行有关税收问题的通知》(财税〔2007〕45号)第四条</t>
    <phoneticPr fontId="1" type="noConversion"/>
  </si>
  <si>
    <t>15052514</t>
    <phoneticPr fontId="1" type="noConversion"/>
  </si>
  <si>
    <t>《财政部 国家税务总局关于中国电信集团公司和中国电信股份有限公司收购CDMA网络资产和业务有关契税政策的通知》 财税〔2009〕42号</t>
    <phoneticPr fontId="1" type="noConversion"/>
  </si>
  <si>
    <t>中国电信收购CDMA免征契税</t>
    <phoneticPr fontId="1" type="noConversion"/>
  </si>
  <si>
    <t>15083904</t>
    <phoneticPr fontId="1" type="noConversion"/>
  </si>
  <si>
    <t>《财政部 国家税务总局关于中国东方资产管理公司处置港澳国际（集团）有限公司有关资产税收政策问题的通知》 财税〔2003〕212号</t>
    <phoneticPr fontId="1" type="noConversion"/>
  </si>
  <si>
    <t>中国东方资产管理公司处置港澳国际（集团）有限公司过程中规定的免征契税</t>
    <phoneticPr fontId="1" type="noConversion"/>
  </si>
  <si>
    <t>4家金融资产公司接受相关国有银行的不良债权，借款方以土地使用权、房屋所有权抵充贷款本息的免征契税</t>
    <phoneticPr fontId="1" type="noConversion"/>
  </si>
  <si>
    <t>1.《财政部 国家税务总局关于4家资产管理公司接收资本金项下的资产在办理过户时有关税收政策问题的通知》（财税〔2003〕21号）第一条
2.《财政部 国家税务总局关于中国信达等4家金融资产管理公司税收政策问题的通知》（财税〔2001〕10号）</t>
    <phoneticPr fontId="1" type="noConversion"/>
  </si>
  <si>
    <t>售后回租期满，承租人回购原房屋、土地权属免征契税</t>
    <phoneticPr fontId="1" type="noConversion"/>
  </si>
  <si>
    <t>《财政部 国家税务总局关于教育税收政策的通知》（财税〔2004〕39号）第三条第（二）款</t>
    <phoneticPr fontId="1" type="noConversion"/>
  </si>
  <si>
    <t>15129906</t>
    <phoneticPr fontId="1" type="noConversion"/>
  </si>
  <si>
    <t>《财政部 国家税务总局关于企业以售后回租方式进行融资等有关契税政策的通知》 财税〔2012〕82号</t>
    <phoneticPr fontId="1" type="noConversion"/>
  </si>
  <si>
    <t>个人房屋征收房屋调换免征契税</t>
    <phoneticPr fontId="1" type="noConversion"/>
  </si>
  <si>
    <t>15129999</t>
    <phoneticPr fontId="1" type="noConversion"/>
  </si>
  <si>
    <t>《财政部 国家税务总局关于公路经营企业车辆通行费收入营业税政策的通知》 财税〔2005〕77号</t>
  </si>
  <si>
    <t>公路经营企业收取的高速公路车辆通行费收入减按3%的税率征收营业税</t>
  </si>
  <si>
    <t>03129907</t>
  </si>
  <si>
    <t>《财政部 国家税务总局关于推广税控收款机有关税收政策的通知》 财税〔2004〕167号</t>
  </si>
  <si>
    <t>营业税纳税人购进税控收款机抵免营业税</t>
  </si>
  <si>
    <t>03129908</t>
  </si>
  <si>
    <t>对个人出租住房，不区分用途，在3％税率的基础上减半征收营业税</t>
  </si>
  <si>
    <t>03129909</t>
  </si>
  <si>
    <t>《财政部 国家税务总局关于邮政企业代办金融和速递物流业务继续免征营业税的通知》 财税〔2013〕82号</t>
  </si>
  <si>
    <t>邮政企业代办金融业务免征营业税</t>
  </si>
  <si>
    <t>境外提供建筑业、文化体育业劳务暂免征收营业税</t>
  </si>
  <si>
    <t>符合条件的行政事业性收费和政府性基金暂免征收营业税</t>
  </si>
  <si>
    <t>03122601</t>
  </si>
  <si>
    <t>免征国家石油储备基地第一期项目建设过程中涉及的营业税</t>
  </si>
  <si>
    <t>03123401</t>
  </si>
  <si>
    <t>第八条第（三）项</t>
  </si>
  <si>
    <t>医院、诊所和其他医疗机构提供的医疗服务免征营业税</t>
  </si>
  <si>
    <t>对金融机构农户小额贷款的利息收入免征营业税</t>
  </si>
  <si>
    <t>03091502</t>
  </si>
  <si>
    <t>农产品批发市场、农贸市场用地免土地税</t>
  </si>
  <si>
    <t>农产品批发市场农贸市场房产免征房产税</t>
  </si>
  <si>
    <t>农村电网维护费免征增值税优惠</t>
  </si>
  <si>
    <t>农村信用社在接收农村合作基金会的房屋、土地使用权免征契税</t>
  </si>
  <si>
    <t>农村饮水安全工程免征增值税优惠</t>
  </si>
  <si>
    <t>农村饮水工程承受土地使用权免征契税</t>
  </si>
  <si>
    <t>农村饮水工程运营管理单位房产免征房产税</t>
  </si>
  <si>
    <t>农业机耕、排灌、病虫害防治、植物保护、农牧保险以及相关技术培训业务，家禽、牲畜、水生动物的配种和疾病防治免征营业税</t>
  </si>
  <si>
    <t>03099903</t>
  </si>
  <si>
    <t>03101404</t>
  </si>
  <si>
    <t>《中国人民银行 财政部 教育部 国家税务总局关于进一步推进国家助学贷款业务发展的通知》 银发〔2001〕245号</t>
  </si>
  <si>
    <t>国家助学贷款利息收入免征营业税</t>
  </si>
  <si>
    <t>第三条 第四条</t>
  </si>
  <si>
    <t>高校学生食堂餐饮服务收入免征营业税 高校学生公寓住宿费收入免征营业税</t>
  </si>
  <si>
    <t>03102901</t>
  </si>
  <si>
    <t>第一条1-5项</t>
  </si>
  <si>
    <t>03102903</t>
  </si>
  <si>
    <t>第一条1-6项</t>
  </si>
  <si>
    <t>03102904</t>
  </si>
  <si>
    <t>03103201</t>
  </si>
  <si>
    <t>第一条1-2项</t>
  </si>
  <si>
    <t>03103211</t>
  </si>
  <si>
    <t>第八条第（六）项</t>
  </si>
  <si>
    <t>03103212</t>
  </si>
  <si>
    <t>第八条第（四）项</t>
  </si>
  <si>
    <t>03103220</t>
  </si>
  <si>
    <t>《财政部 国家税务总局关于延续宣传文化增值税和营业税优惠政策的通知》 财税〔2013〕87号</t>
  </si>
  <si>
    <t>03052401</t>
  </si>
  <si>
    <t>03052501</t>
  </si>
  <si>
    <t>中国邮政集团公司邮政速递物流业务重组改制邮政公司向各省邮政速递物流有限公司转移资产免征营业税</t>
  </si>
  <si>
    <t>05011605</t>
  </si>
  <si>
    <t>《中华人民共和国个人所得税法》 中华人民共和国主席令第48号</t>
  </si>
  <si>
    <t>05011606</t>
  </si>
  <si>
    <t>05011801</t>
  </si>
  <si>
    <t>05011802</t>
  </si>
  <si>
    <t>05011803</t>
  </si>
  <si>
    <t>《财政部 国家税务总局关于工伤职工取得的工伤保险待遇有关个人所得税政策的通知》 财税〔2012〕40号</t>
  </si>
  <si>
    <t>工伤保险免税</t>
  </si>
  <si>
    <t>《财政部 国家税务总局关于生育津贴和生育医疗费有关个人所得税政策的通知》 财税〔2008〕8号</t>
  </si>
  <si>
    <t>生育津贴和生育医疗费免税</t>
  </si>
  <si>
    <t xml:space="preserve">第二条第（三）项
</t>
  </si>
  <si>
    <t>第二条第（八）项</t>
  </si>
  <si>
    <t>外籍个人取得外商投资企业股息红利免征个人所得税</t>
  </si>
  <si>
    <t>外交部确认的外交人员承受土地、房屋权属免征契税</t>
  </si>
  <si>
    <t>为居民供热所使用的厂房免征房产税</t>
  </si>
  <si>
    <t>09103203</t>
  </si>
  <si>
    <t>文化单位转制为企业时的印花税优惠</t>
  </si>
  <si>
    <t>文化事业单位转制免征增值税优惠</t>
  </si>
  <si>
    <t>污水处理费免征增值税优惠</t>
  </si>
  <si>
    <t>无偿援助项目免征增值税优惠</t>
  </si>
  <si>
    <t>经营性文化事业单位转制为企业的免征企业所得税</t>
  </si>
  <si>
    <t>02064001</t>
  </si>
  <si>
    <t>《财政部 国家税务总局关于对利用废弃的动植物油生产纯生物柴油免征消费税的通知》 财税〔2010〕118号</t>
  </si>
  <si>
    <t>02064003</t>
  </si>
  <si>
    <t>《财政部 国家税务总局关于对废矿物油再生油品免征消费税的通知》 财税〔2013〕105号</t>
  </si>
  <si>
    <t>血站自用的土地免土地税</t>
  </si>
  <si>
    <t>亚运会组委会赛后出让资产取得的收入免征土地增值税</t>
  </si>
  <si>
    <t>盐场的盐滩盐矿的矿井用地免土地税</t>
  </si>
  <si>
    <t>03012705</t>
  </si>
  <si>
    <t>已购公有住房补缴土地出让金和其他出让费用免征契税</t>
  </si>
  <si>
    <t>已使用固定资产减征增值税</t>
  </si>
  <si>
    <t>15011717</t>
  </si>
  <si>
    <t>因不可抗力灭失住房而重新购买住房减征或免征契税</t>
  </si>
  <si>
    <t>因国家建设需要依法征用、收回的房地产土地增值税减免</t>
  </si>
  <si>
    <t>08123404</t>
  </si>
  <si>
    <t>营利性医疗机构自用的房产，免征三年免征房产税</t>
  </si>
  <si>
    <t>10123403</t>
  </si>
  <si>
    <t>用废矿物油生产的工业油料免税</t>
  </si>
  <si>
    <t>02125207</t>
  </si>
  <si>
    <t>用已税汽油生产的乙醇汽油免税</t>
  </si>
  <si>
    <t>用于运输稠油加热的油气免征资源税</t>
  </si>
  <si>
    <t>01129926</t>
  </si>
  <si>
    <t>有机肥免征增值税优惠</t>
  </si>
  <si>
    <t>01103226</t>
  </si>
  <si>
    <t>有线电视基本收视费免征增值税优惠</t>
  </si>
  <si>
    <t>有形动产融资租赁服务增值税即征即退</t>
  </si>
  <si>
    <t>月营业额2万元至3万元的营业税纳税人（非个体、个人）免征营业税</t>
  </si>
  <si>
    <t>03045303</t>
  </si>
  <si>
    <t>月营业额2万元至3万元的营业税纳税人（个体、个人）免征营业税</t>
  </si>
  <si>
    <t>15052513</t>
  </si>
  <si>
    <t>债权转股权后新设公司承受原企业的土地、房屋权属免征契税</t>
  </si>
  <si>
    <t>震后重建住房在规定标准内的部分免征耕地占用税</t>
  </si>
  <si>
    <t>14011605</t>
  </si>
  <si>
    <t>《财政部 国家税务总局关于证券投资者保护基金有关印花税政策的通知》 财税〔2006〕104号</t>
  </si>
  <si>
    <t>01019906</t>
  </si>
  <si>
    <t>政府储备食用植物油免征增值税优惠</t>
  </si>
  <si>
    <t>03101407</t>
  </si>
  <si>
    <t>职业学校设立企业从事服务免征营业税</t>
  </si>
  <si>
    <t>04033305</t>
  </si>
  <si>
    <t>第二十九条</t>
  </si>
  <si>
    <t>民族自治地方的自治机关对本民族自治地方的企业应缴纳的企业所得税中属于地方分享的部分减征或免征</t>
  </si>
  <si>
    <t>设在西部地区的鼓励类产业企业减按15%的税率征收企业所得税</t>
  </si>
  <si>
    <t>开发新技术、新产品、新工艺发生的研究开发费用加计扣除</t>
  </si>
  <si>
    <t>第二十八条第二款</t>
  </si>
  <si>
    <t>第二条第二款</t>
  </si>
  <si>
    <t>第三十四条</t>
  </si>
  <si>
    <t>04064001</t>
  </si>
  <si>
    <t>符合条件的节能服务公司实施合同能源管理项目的所得定期减免征收企业所得税</t>
  </si>
  <si>
    <t>综合利用资源生产产品取得的收入在计算应纳税所得额时减计收入</t>
  </si>
  <si>
    <t>第三十三条</t>
  </si>
  <si>
    <t>符合条件的居民企业之间的股息、红利等权益性投资收益免征企业所得税</t>
  </si>
  <si>
    <t>04083904</t>
  </si>
  <si>
    <t>第二十六条第（四）项</t>
  </si>
  <si>
    <t>第二十七条第二款</t>
  </si>
  <si>
    <t>从事国家重点扶持的公共基础设施项目投资经营的所得定期减免征收企业所得税</t>
  </si>
  <si>
    <t>04121302</t>
  </si>
  <si>
    <t>04129910</t>
  </si>
  <si>
    <t>《财政部 国家税务总局关于企业所得税若干优惠政策的通知》 财税〔2008〕1号</t>
  </si>
  <si>
    <t>04129920</t>
  </si>
  <si>
    <t>金融、保险等机构取得的涉农贷款利息收入、保费收入在计算应纳税所得额时减计收入</t>
  </si>
  <si>
    <t>04103206</t>
  </si>
  <si>
    <t>资源综合利用产品及劳务增值税即征即退</t>
  </si>
  <si>
    <t>自产农产品免征增值税优惠</t>
  </si>
  <si>
    <t>自产石脑油、燃料油生产乙烯、芳烃产品免税</t>
  </si>
  <si>
    <t>自主择业军队转业干部从事个体经营免征营业税</t>
  </si>
  <si>
    <t>《财政部 海关总署 国家税务总局关于调整钻石及上海钻石交易所有关税收政策的通知》 财税〔2006〕65号</t>
  </si>
  <si>
    <t>《财政部关于对分布式光伏发电自发自用电量免征政府性基金有关问题的通知》 财综〔2013〕103号</t>
  </si>
  <si>
    <t>光伏发电免征政府性基金</t>
  </si>
  <si>
    <t>02125205</t>
  </si>
  <si>
    <t>《财政部 国家税务总局关于延续执行部分石脑油燃料油消费税政策的通知》 财税〔2011〕87号</t>
  </si>
  <si>
    <t>《财政部 国家税务总局关于提高成品油消费税税率后相关成品油消费税政策的通知》 财税〔2008〕168号</t>
  </si>
  <si>
    <t>医疗卫生机构免征增值税优惠</t>
  </si>
  <si>
    <t>个人转让著作权免征增值税优惠</t>
  </si>
  <si>
    <t>《附件3.营业税改征增值税试点过渡政策的规定》第二条第（二）款</t>
  </si>
  <si>
    <t>安置残疾人就业增值税即征即退</t>
  </si>
  <si>
    <t>05013609</t>
  </si>
  <si>
    <t>《财政部 国家税务总局 民政部关于调整完善扶持自主就业退役士兵创业就业有关税收政策的通知》 财税〔2014〕42号</t>
  </si>
  <si>
    <t>第一、三条</t>
  </si>
  <si>
    <t>第二、三条</t>
  </si>
  <si>
    <t>01012706</t>
  </si>
  <si>
    <t>《中华人民共和国增值税暂行条例》 中华人民共和国国务院令第538号</t>
  </si>
  <si>
    <t>第十五条第（六）项</t>
  </si>
  <si>
    <t>01010503</t>
  </si>
  <si>
    <t>01010504</t>
  </si>
  <si>
    <t>01013603</t>
  </si>
  <si>
    <t>01013604</t>
  </si>
  <si>
    <t>01021202</t>
  </si>
  <si>
    <t>《附件3.营业税改征增值税试点过渡政策的规定》第一条第（四）款</t>
  </si>
  <si>
    <t>01021902</t>
  </si>
  <si>
    <t>《财政部 国家税务总局关于光伏发电增值税政策的通知》 财税〔2013〕66号</t>
  </si>
  <si>
    <t>第二条第4款</t>
  </si>
  <si>
    <t>01081502</t>
  </si>
  <si>
    <t>01081503</t>
  </si>
  <si>
    <t>01081505</t>
  </si>
  <si>
    <t>01083901</t>
  </si>
  <si>
    <t>01083903</t>
  </si>
  <si>
    <t>01083904</t>
  </si>
  <si>
    <t>01083907</t>
  </si>
  <si>
    <t>01083910</t>
  </si>
  <si>
    <t>《附件3.营业税改征增值税试点过渡政策的规定》第二条第（四）款</t>
  </si>
  <si>
    <t>01083911</t>
  </si>
  <si>
    <t>01120401</t>
  </si>
  <si>
    <t>《财政部 国家税务总局关于飞机维修增值税问题的通知》 财税〔2000〕102号</t>
  </si>
  <si>
    <t>《财政部 国家税务总局关于粮食企业增值税征免问题的通知》 财税字〔1999〕198号</t>
  </si>
  <si>
    <t>第二条第（一）项</t>
  </si>
  <si>
    <t>《财政部 国家税务总局关于铂金及其制品税收政策的通知》 财税〔2003〕86号</t>
  </si>
  <si>
    <t>第一、二、四条</t>
  </si>
  <si>
    <t>01129907</t>
  </si>
  <si>
    <t>01129911</t>
  </si>
  <si>
    <t>01129916</t>
  </si>
  <si>
    <t>《财政部 国家税务总局 中国人民银行关于配售出口黄金有关税收规定的通知》 财税〔2000〕3号</t>
  </si>
  <si>
    <t>01129917</t>
  </si>
  <si>
    <t>01129920</t>
  </si>
  <si>
    <t>01129922</t>
  </si>
  <si>
    <t>第十五条第（二）、（七）项</t>
  </si>
  <si>
    <t>01123401</t>
  </si>
  <si>
    <t>01092202</t>
  </si>
  <si>
    <t>01092203</t>
  </si>
  <si>
    <t>01092212</t>
  </si>
  <si>
    <t>01092301</t>
  </si>
  <si>
    <t>01092303</t>
  </si>
  <si>
    <t>《财政部 国家税务总局关于免征农村电网维护费增值税问题的通知》 财税字〔1998〕47号</t>
  </si>
  <si>
    <t>01092309</t>
  </si>
  <si>
    <t>01092310</t>
  </si>
  <si>
    <t>《附件3.营业税改征增值税试点过渡政策的规定》第一条第（三）款</t>
  </si>
  <si>
    <t>第一、二、三条</t>
  </si>
  <si>
    <t>《财政部 国家税务总局关于中国图书进出口总公司销售给科研教学单位的进口书刊资料免征增值税问题的通知》 财税字〔1997〕66号</t>
  </si>
  <si>
    <t>第十五条第（三）项</t>
  </si>
  <si>
    <t>01103215</t>
  </si>
  <si>
    <t>01103216</t>
  </si>
  <si>
    <t>01103217</t>
  </si>
  <si>
    <t>01103220</t>
  </si>
  <si>
    <t>《附件3.营业税改征增值税试点过渡政策的规定》第一条第（一）款</t>
  </si>
  <si>
    <t>01103222</t>
  </si>
  <si>
    <t>01103224</t>
  </si>
  <si>
    <t>第一条第（三）、（四）项</t>
  </si>
  <si>
    <t>《财政部 国家税务总局关于免征滴灌带和滴灌管产品增值税的通知》 财税〔2007〕83号</t>
  </si>
  <si>
    <t>《财政部 国家税务总局 中宣部关于下发人民网股份有限公司等81家中央所属转制文化企业名单的通知》 财税〔2011〕27号</t>
  </si>
  <si>
    <t>01099901</t>
  </si>
  <si>
    <t>第十五条第（一）项</t>
  </si>
  <si>
    <t>01101401</t>
  </si>
  <si>
    <t>第一条第7项</t>
  </si>
  <si>
    <t>序号</t>
  </si>
  <si>
    <t>收入种类</t>
  </si>
  <si>
    <t>01103207</t>
  </si>
  <si>
    <t>《财政部 国家税务总局关于中国国际图书贸易总公司销售给高等学校教育科研单位和北京图书馆的进口图书报刊资料免征增值税问题的通知》 财税字〔1998〕68号</t>
  </si>
  <si>
    <t>01103208</t>
  </si>
  <si>
    <t>《财政部 国家税务总局关于中国教育图书进出口公司销售给高等学校教育科研单位和北京图书馆的进口图书报刊资料免征增值税问题的通知》 财税字〔1998〕67号</t>
  </si>
  <si>
    <t>01103209</t>
  </si>
  <si>
    <t>《财政部 国家税务总局关于中国经济图书进出口公司中国出版对外贸易总公司销售给大专院校和科研单位的进口书刊资料免征增值税的通知》 财税字〔1999〕255号</t>
  </si>
  <si>
    <t>《财政部 国家税务总局关于企业改制过程中有关印花税政策的通知》 财税〔2003〕183号</t>
  </si>
  <si>
    <t>《财政部 海关总署 国家税务总局关于支持鲁甸地震灾后恢复重建有关税收政策问题的通知》 财税〔2015〕27号</t>
  </si>
  <si>
    <t>第三条第1项</t>
  </si>
  <si>
    <t>受灾地区建设安居房所签订的建筑工程勘察设计合同等免征印花税</t>
  </si>
  <si>
    <t>09011604</t>
  </si>
  <si>
    <t>06011601</t>
  </si>
  <si>
    <t>其他</t>
  </si>
  <si>
    <t>10019901</t>
  </si>
  <si>
    <t>10019902</t>
  </si>
  <si>
    <t>08019901</t>
  </si>
  <si>
    <t>08019902</t>
  </si>
  <si>
    <t>《中华人民共和国房产税暂行条例》 国发〔1986〕90号</t>
  </si>
  <si>
    <t>14019901</t>
  </si>
  <si>
    <t>《中华人民共和国耕地占用税暂行条例》 中华人民共和国国务院令第511号</t>
  </si>
  <si>
    <t>第八条第（二）项</t>
  </si>
  <si>
    <t>耕地占用税困难性减免</t>
  </si>
  <si>
    <t>10012701</t>
  </si>
  <si>
    <t>10012702</t>
  </si>
  <si>
    <t>08012701</t>
  </si>
  <si>
    <t>09012701</t>
  </si>
  <si>
    <t>《国家税务总局关于印花税若干具体问题的规定》 国税地字〔1988〕25号</t>
  </si>
  <si>
    <t>房地产管理部门与个人订立的租房合同免征印花税</t>
  </si>
  <si>
    <t>10011705</t>
  </si>
  <si>
    <t>10011706</t>
  </si>
  <si>
    <t>08011701</t>
  </si>
  <si>
    <t>08011702</t>
  </si>
  <si>
    <t>第一条第一项</t>
  </si>
  <si>
    <t>08011704</t>
  </si>
  <si>
    <t>第七条</t>
  </si>
  <si>
    <t>《财政部 国家税务总局关于调整房地产交易环节税收政策的通知》 财税〔2008〕137号</t>
  </si>
  <si>
    <t>《财政部 国家税务总局关于城市和国有工矿棚户区改造项目有关税收优惠政策的通知》 财税〔2010〕42号</t>
  </si>
  <si>
    <t>《财政部 海关总署 国家税务总局关于深入实施西部大开发战略有关税收政策问题的通知》 财税〔2011〕58号</t>
  </si>
  <si>
    <t>04033303</t>
  </si>
  <si>
    <t>《财政部 国家税务总局关于新疆喀什霍尔果斯两个特殊经济开发区企业所得税优惠政策的通知》 财税〔2011〕112号</t>
  </si>
  <si>
    <t>04033304</t>
  </si>
  <si>
    <t>09033301</t>
  </si>
  <si>
    <t>04061002</t>
  </si>
  <si>
    <t>《财政部 国家税务总局关于中国清洁发展机制基金及清洁发展机制项目实施企业有关企业所得税政策问题的通知》 财税〔2009〕30号</t>
  </si>
  <si>
    <t>04061004</t>
  </si>
  <si>
    <t>04064005</t>
  </si>
  <si>
    <t>非居民企业减按10%税率征收企业所得税</t>
  </si>
  <si>
    <t>设立机构、场所的非居民企业从居民企业取得与该机构、场所有实际联系的股息、红利免税</t>
  </si>
  <si>
    <t>04099905</t>
  </si>
  <si>
    <t>《财政部 国家税务总局关于扶持动漫产业发展有关税收政策问题的通知》 财税〔2009〕65号</t>
  </si>
  <si>
    <t>04120601</t>
  </si>
  <si>
    <t>04121101</t>
  </si>
  <si>
    <t>04129921</t>
  </si>
  <si>
    <t>个人出租房屋减征</t>
  </si>
  <si>
    <t>《财政部 国家税务总局关于高级专家延长离休退休期间取得工资薪金所得有关个人所得税问题的通知》 财税〔2008〕7号</t>
  </si>
  <si>
    <t>10021901</t>
  </si>
  <si>
    <t>10021905</t>
  </si>
  <si>
    <t>10021906</t>
  </si>
  <si>
    <t>08021904</t>
  </si>
  <si>
    <t>08021905</t>
  </si>
  <si>
    <t>08021906</t>
  </si>
  <si>
    <t>第二条第三项</t>
  </si>
  <si>
    <t>99021901</t>
  </si>
  <si>
    <t>08022001</t>
  </si>
  <si>
    <t>10064201</t>
  </si>
  <si>
    <t>10064202</t>
  </si>
  <si>
    <t>10064203</t>
  </si>
  <si>
    <t>12061001</t>
  </si>
  <si>
    <t>节约能源、使用新能源的车船减免车船税</t>
  </si>
  <si>
    <t>12061002</t>
  </si>
  <si>
    <t>《中华人民共和国车船税法实施条例》 中华人民共和国国务院令第611号</t>
  </si>
  <si>
    <t>第十条第一款</t>
  </si>
  <si>
    <t>12061003</t>
  </si>
  <si>
    <t>《财政部 国家税务总局 工业和信息化部关于节约能源使用新能源车船车船税政策的通知》 财税〔2012〕19号</t>
  </si>
  <si>
    <t>12061004</t>
  </si>
  <si>
    <t>10061001</t>
  </si>
  <si>
    <t>《国家税务局关于印发&lt;关于土地使用税若干具体问题的补充规定&gt;的通知》 国税地字〔1989〕140号</t>
  </si>
  <si>
    <t>第十三条</t>
  </si>
  <si>
    <t>08061002</t>
  </si>
  <si>
    <t>07064002</t>
  </si>
  <si>
    <t>《财政部 国家税务总局关于免征国家重大水利工程建设基金的城市维护建设税和教育费附加的通知》 财税〔2010〕44号</t>
  </si>
  <si>
    <t>国家重大水利工程建设基金免征城市维护建设税</t>
  </si>
  <si>
    <t>10064002</t>
  </si>
  <si>
    <t>08064001</t>
  </si>
  <si>
    <t>61064002</t>
  </si>
  <si>
    <t>国家重大水利工程建设基金免征教育费附加</t>
  </si>
  <si>
    <t>06064002</t>
  </si>
  <si>
    <t>《财政部 国家税务总局关于调整天津溏沽盐场资源税税额标准的通知》 财税〔2005〕173号</t>
  </si>
  <si>
    <t>06064006</t>
  </si>
  <si>
    <t>《财政部 国家税务总局关于实施煤炭资源税改革的通知》 财税〔2014〕72号</t>
  </si>
  <si>
    <t>第四条第（一）款</t>
  </si>
  <si>
    <t>06064007</t>
  </si>
  <si>
    <t>第四条第（二）款</t>
  </si>
  <si>
    <t>《财政部 国家税务总局关于被撤销金融机构有关税收政策问题的通知》 财税〔2003〕141号</t>
  </si>
  <si>
    <t>第二条第2项</t>
  </si>
  <si>
    <t>《财政部 国家税务总局关于房产税城镇土地使用税有关政策的通知》 财税〔2006〕186号</t>
  </si>
  <si>
    <t>《国家税务局关于水利设施用地征免土地使用税问题的规定》 国税地字〔1989〕14号</t>
  </si>
  <si>
    <t>《国家税务局关于对矿山企业征免土地使用税问题的通知》 国税地字〔1989〕122号</t>
  </si>
  <si>
    <t>《国家税务局关于对煤炭企业用地征免土地使用税问题的规定 》 国税地字〔1989〕89号</t>
  </si>
  <si>
    <t>《国家税务局关于对盐场、盐矿征免城镇土地使用税问题的通知》 国税地字〔1989〕141号</t>
  </si>
  <si>
    <t>《国家税务局关于林业系统征免土地使用税问题的通知》 国税函发〔1991〕1404号</t>
  </si>
  <si>
    <t>10129917</t>
  </si>
  <si>
    <t>《国务院关于修改&lt;中华人民共和国城镇土地使用税暂行条例&gt;的决定》 中华人民共和国国务院令第483号</t>
  </si>
  <si>
    <t>10129919</t>
  </si>
  <si>
    <t>《财政部 国家税务总局关于房改房用地未办理土地使用权过户期间城镇土地使用税政策的通知》 财税〔2013〕44号</t>
  </si>
  <si>
    <t>11011604</t>
  </si>
  <si>
    <t>15011710</t>
  </si>
  <si>
    <t>15011715</t>
  </si>
  <si>
    <t>15129902</t>
  </si>
  <si>
    <t>15129903</t>
  </si>
  <si>
    <t>15129904</t>
  </si>
  <si>
    <t>99129999</t>
  </si>
  <si>
    <t>《财政部 国家税务总局关于不带动力的手扶拖拉机和三轮农用运输车增值税政策的通知》 财税〔2002〕89号</t>
  </si>
  <si>
    <t>11011701</t>
  </si>
  <si>
    <t>对个人销售住房暂免征收土地增值税</t>
  </si>
  <si>
    <t>11011704</t>
  </si>
  <si>
    <t>《财政部 国家税务总局关于新疆困难地区新办企业所得税优惠政策的通知》 财税〔2011〕53号</t>
  </si>
  <si>
    <t>11129902</t>
  </si>
  <si>
    <t>《财政部 国家税务总局关于企业以售后回租方式进行融资等有关契税政策的通知》 财税〔2012〕82号</t>
  </si>
  <si>
    <t>政策名称</t>
  </si>
  <si>
    <t>《财政部 国家税务总局关于4家资产管理公司接收资本金项下的资产在办理过户时有关税收政策问题的通知》 财税〔2003〕21号</t>
  </si>
  <si>
    <t>《财政部 国家税务总局关于中国信达等4家金融资产管理公司税收政策问题的通知》 财税〔2001〕10号</t>
  </si>
  <si>
    <t>15083903</t>
  </si>
  <si>
    <t>《中国人民银行 农业部 国家发展计划委员会 财政部 国家税务总局关于免缴农村信用社接收农村合作基金会财产产权过户税费的通知》 银发〔2000〕21号</t>
  </si>
  <si>
    <t>11083901</t>
  </si>
  <si>
    <t>对企业改制、资产整合过程中涉及的土地增值税予以免征</t>
  </si>
  <si>
    <t>11083902</t>
  </si>
  <si>
    <t>第二条第4项、第三条第4项、第四条第4项</t>
  </si>
  <si>
    <t>11083903</t>
  </si>
  <si>
    <t>金融资产管理公司收购、承接、处置不良资产免征印花税</t>
  </si>
  <si>
    <t>09083901</t>
  </si>
  <si>
    <t>国有商业银行划转给金融资产管理公司的资产免征印花税</t>
  </si>
  <si>
    <t>09083902</t>
  </si>
  <si>
    <t>证券投资基金免征印花税</t>
  </si>
  <si>
    <t>09083903</t>
  </si>
  <si>
    <t>09083904</t>
  </si>
  <si>
    <t>农村信用社接受农村合作基金会财产产权转移书免征印花税</t>
  </si>
  <si>
    <t>09083906</t>
  </si>
  <si>
    <t>第三条第（三）项</t>
  </si>
  <si>
    <t>警用车船免征车船税</t>
  </si>
  <si>
    <t>10125002</t>
  </si>
  <si>
    <t>10125003</t>
  </si>
  <si>
    <t>08125001</t>
  </si>
  <si>
    <t>08125002</t>
  </si>
  <si>
    <t>09120601</t>
  </si>
  <si>
    <t>第四条第2项</t>
  </si>
  <si>
    <t>12120701</t>
  </si>
  <si>
    <t>第三条第（二）项</t>
  </si>
  <si>
    <t>军队、武警专用车船免征车船税</t>
  </si>
  <si>
    <t>《财政部 国家税务总局关于暂免征收军队空余房产租赁收入营业税房产税的通知》 财税〔2004〕123号</t>
  </si>
  <si>
    <t>10120702</t>
  </si>
  <si>
    <t>14120701</t>
  </si>
  <si>
    <t>军事设施占用耕地免征耕地占用税</t>
  </si>
  <si>
    <t>12121301</t>
  </si>
  <si>
    <t>第二十五条</t>
  </si>
  <si>
    <t>12121302</t>
  </si>
  <si>
    <t>10121301</t>
  </si>
  <si>
    <t>10121303</t>
  </si>
  <si>
    <t>10121304</t>
  </si>
  <si>
    <t>10121305</t>
  </si>
  <si>
    <t>10121306</t>
  </si>
  <si>
    <t>第一条第3项</t>
  </si>
  <si>
    <t>10129911</t>
  </si>
  <si>
    <t>《财政部 国家税务总局关于中国扶贫基金会小额信贷试点项目继续参照执行农村金融有关税收政策通知》 财税〔2015〕12号</t>
  </si>
  <si>
    <t>《财政部 国家税务总局关于对部分营业税纳税人免征文化事业建设费的通知》 财综〔2013〕102号</t>
  </si>
  <si>
    <t>03011807</t>
  </si>
  <si>
    <t xml:space="preserve">
安置自主择业军转干部新办企业免征营业税</t>
  </si>
  <si>
    <t>03101406</t>
  </si>
  <si>
    <t xml:space="preserve">
进修班、培训班取得收入免征营业税</t>
  </si>
  <si>
    <t>04061008</t>
  </si>
  <si>
    <t>03011806</t>
  </si>
  <si>
    <t>13120601</t>
  </si>
  <si>
    <t>“母亲健康快车”项目专用车辆</t>
  </si>
  <si>
    <t>《财政部 海关总署 国家税务总局关于继续实施支持文化企业发展若干税收政策的通知》 财税〔2014〕85号</t>
  </si>
  <si>
    <t>09011606</t>
  </si>
  <si>
    <t>第三条第3项、第四条第3项</t>
  </si>
  <si>
    <t>2010年上海世博会营业税优惠政策</t>
  </si>
  <si>
    <t>04081513</t>
  </si>
  <si>
    <t>《财政部 国家税务总局 证监会关于QFII和RQFII取得中国境内的股票等权益性投资资产转让所得暂免征收企业所得税问题的通知》 财税〔2014〕79号</t>
  </si>
  <si>
    <t>QFII和RQFII股票转让免征企业所得税</t>
  </si>
  <si>
    <t>第七项</t>
  </si>
  <si>
    <t>安置残疾人就业单位用地减免土地税</t>
  </si>
  <si>
    <t xml:space="preserve">第一条第一款 </t>
  </si>
  <si>
    <t>安置残疾人员及国家鼓励安置的其他就业人员所支付的工资加计扣除</t>
  </si>
  <si>
    <t>03013607</t>
  </si>
  <si>
    <t>《财政部 国家税务总局 人力资源社会保障部关于继续实施支持和促进重点群体创业就业有关税收政策的通知》 财税〔2014〕39号</t>
  </si>
  <si>
    <t>06129904</t>
  </si>
  <si>
    <t>第二条第（一）款</t>
  </si>
  <si>
    <t>《财政部 国家税务总局关于国家石油储备基地建设有关税收政策的通知》 财税〔2005〕23号</t>
  </si>
  <si>
    <t>10122602</t>
  </si>
  <si>
    <t>10122603</t>
  </si>
  <si>
    <t>08122602</t>
  </si>
  <si>
    <t>14122601</t>
  </si>
  <si>
    <t>15122601</t>
  </si>
  <si>
    <t>15122602</t>
  </si>
  <si>
    <t>《财政部 国家税务总局关于国家石油储备基地有关税收政策的通知》 财税〔2011〕80号</t>
  </si>
  <si>
    <t>储备公司资金账簿和购销合同印花税减免</t>
  </si>
  <si>
    <t>09122602</t>
  </si>
  <si>
    <t>对国家石油储备基地第一期项目建设过程中涉及的印花税，予以免征</t>
  </si>
  <si>
    <t>09122603</t>
  </si>
  <si>
    <t>《财政部 国家税务总局关于部分国家储备商品有关税收政策的通知》 财税〔2013〕59号</t>
  </si>
  <si>
    <t>被撤销金融机构转让财产免征增值税优惠</t>
  </si>
  <si>
    <t>避孕药品和用具免征增值税优惠</t>
  </si>
  <si>
    <t>边销茶免征增值税优惠</t>
  </si>
  <si>
    <t>03012708</t>
  </si>
  <si>
    <t>殡葬服务免征营业税</t>
  </si>
  <si>
    <t>铂金增值税即征即退</t>
  </si>
  <si>
    <t>部分保税港区提供特定增值税劳务即征即退</t>
  </si>
  <si>
    <t>《中华人民共和国印花税暂行条例》 中华人民共和国国务院令第11号</t>
  </si>
  <si>
    <t>财产所有人将财产赠给政府、社会福利单位、学校所立的书据</t>
  </si>
  <si>
    <t>09011605</t>
  </si>
  <si>
    <t>第四条第3项</t>
  </si>
  <si>
    <t>财产所有人向受灾地区捐赠所立书据免征印花税</t>
  </si>
  <si>
    <t>采摘观光的种植养殖土地免土地税</t>
  </si>
  <si>
    <t>05012710</t>
  </si>
  <si>
    <t>第五条第一项</t>
  </si>
  <si>
    <t>残疾、孤老、烈属减征个人所得税</t>
  </si>
  <si>
    <t>03012706</t>
  </si>
  <si>
    <t>第三条第一款</t>
  </si>
  <si>
    <t>残疾人个人提供劳务免征营业税</t>
  </si>
  <si>
    <t>残疾人专用物品免征增值税优惠</t>
  </si>
  <si>
    <t>10121308</t>
  </si>
  <si>
    <t>第十一条</t>
  </si>
  <si>
    <t>08123401</t>
  </si>
  <si>
    <t>14123401</t>
  </si>
  <si>
    <t>学校、幼儿园、养老院、医院占用耕地免征耕地占用税</t>
  </si>
  <si>
    <t>《财政部 国家税务总局关于医疗卫生机构有关税收政策的通知》 财税〔2000〕42号</t>
  </si>
  <si>
    <t>10092301</t>
  </si>
  <si>
    <t>08092301</t>
  </si>
  <si>
    <t>14092301</t>
  </si>
  <si>
    <t>农村宅基地减征耕地占用税</t>
  </si>
  <si>
    <t>15092301</t>
  </si>
  <si>
    <t>《财政部 国家税务总局关于支持农村饮水安全工程建设运营税收政策的通知》 财税〔2012〕30号</t>
  </si>
  <si>
    <t>《财政部 国家税务总局关于农民专业合作社有关税收政策的通知》 财税〔2008〕81号</t>
  </si>
  <si>
    <t>09092301</t>
  </si>
  <si>
    <t>对农民专业合作社与本社成员签订的农业产品和农业生产资料购销合同，免征印花税</t>
  </si>
  <si>
    <t>09092302</t>
  </si>
  <si>
    <t>饮水工程运营管理单位为建设饮水工程取得土地使用权签订的产权转移书据，以及与施工单位签订的建设工程承包合同免征印花税</t>
  </si>
  <si>
    <t>12099901</t>
  </si>
  <si>
    <t>第三条第（一）项</t>
  </si>
  <si>
    <t>捕捞、养殖渔船免征车船税</t>
  </si>
  <si>
    <t>15099901</t>
  </si>
  <si>
    <t>第十五条第（二）款</t>
  </si>
  <si>
    <t>第十七条</t>
  </si>
  <si>
    <t>08101401</t>
  </si>
  <si>
    <t>08101404</t>
  </si>
  <si>
    <t>高校学生公寓免征房产税</t>
  </si>
  <si>
    <t>14101402</t>
  </si>
  <si>
    <t>《财政部 国家税务总局关于教育税收政策的通知》 财税〔2004〕39号</t>
  </si>
  <si>
    <t>15101402</t>
  </si>
  <si>
    <t>《财政部 国家税务总局关于社会力量办学契税政策问题的通知》 财税〔2001〕156号</t>
  </si>
  <si>
    <t>09101401</t>
  </si>
  <si>
    <t>对财产所有人将财产赠给学校所书立的书据免征印花税</t>
  </si>
  <si>
    <t>09101404</t>
  </si>
  <si>
    <t>08129913</t>
  </si>
  <si>
    <t>《财政部 国家税务总局关于具备房屋功能的地下建筑征收房产税的通知》 财税〔2005〕181号</t>
  </si>
  <si>
    <t>地下建筑减征房产税</t>
  </si>
  <si>
    <t>《财政部 国家税务总局关于房产税城镇土地使用税有关问题的通知》 财税〔2009〕128号</t>
  </si>
  <si>
    <t>地下建筑用地暂按50%征收免土地税</t>
  </si>
  <si>
    <t>地震毁损不堪和危险房屋免房产税</t>
  </si>
  <si>
    <t>地震灾害减免资源税</t>
  </si>
  <si>
    <t>地震造成纳税困难免土地税</t>
  </si>
  <si>
    <t>第16届亚洲运动会等三项国际综合运动会营业税优惠政策</t>
  </si>
  <si>
    <t>第二届夏季青年奥林匹克运动会等三项国际综合运动会营业税优惠政策</t>
  </si>
  <si>
    <t>第三届亚洲沙滩运动会营业税优惠政策</t>
  </si>
  <si>
    <t>电力行业部分用地免土地税</t>
  </si>
  <si>
    <t>电信业服务免征增值税优惠</t>
  </si>
  <si>
    <t>电影产业免征增值税优惠</t>
  </si>
  <si>
    <t>东方资产管理公司接收港澳国际（集团）有限公司的房地产免征房产税</t>
  </si>
  <si>
    <t>动漫企业增值税即征即退</t>
  </si>
  <si>
    <t>动漫企业自主开发、生产动漫产品定期减免征收企业所得税</t>
  </si>
  <si>
    <t>09059905</t>
  </si>
  <si>
    <t>《财政部 国家税务总局关于中国移动集团股权结构调整及盈余公积转增实收资本有关印花税政策的通知》 财税〔2012〕62号</t>
  </si>
  <si>
    <t>对2011年中国移动增加的资本公积、股权调整协议、盈余公积转增实收资本印花税予以免征</t>
  </si>
  <si>
    <t>对公共交通车船，农村居民拥有并主要在农村地区使用的摩托车、三轮汽车和低速载货汽车定期减征或者免征车船税</t>
  </si>
  <si>
    <t>09011708</t>
  </si>
  <si>
    <t>《财政部 税务总局关于对房管部门经租的居民住房暂缓征收房产税的通知》 财税地字〔1987〕第30号</t>
  </si>
  <si>
    <t>房管部门经租非营业用房免征房产税</t>
  </si>
  <si>
    <t>飞机维修劳务增值税即征即退</t>
  </si>
  <si>
    <t>04081508</t>
  </si>
  <si>
    <t>《中华人民共和国企业所得税法实施条例》 中华人民共和国国务院令 第512号</t>
  </si>
  <si>
    <t>非营利性科研机构自用的房产免征房产税</t>
  </si>
  <si>
    <t>非营利性科研机构自用土地免土地税</t>
  </si>
  <si>
    <t>非营利性老年服务机构自用房产免征房产税</t>
  </si>
  <si>
    <t>第一条第（五）项、第三条第（二）项</t>
  </si>
  <si>
    <t>非营利性医疗，疾病控制，妇幼保健机构自用的土地免土地税</t>
  </si>
  <si>
    <t>08123402</t>
  </si>
  <si>
    <t>非营利性医疗机构、疾病控制机构和妇幼保健机构等卫生机构自用的房产免征房产税</t>
  </si>
  <si>
    <t>废动植物油生产纯生物柴油免税</t>
  </si>
  <si>
    <t>04129922</t>
  </si>
  <si>
    <t>分配08年以前股息红利免征企业所得税</t>
  </si>
  <si>
    <t>01092312</t>
  </si>
  <si>
    <t>农业生产资料免征增值税优惠</t>
  </si>
  <si>
    <t>夫妻之间变更房屋、土地权属或共有份额免征契税</t>
  </si>
  <si>
    <t>孵化器自用及提供孵化企业使用房产免征房产税</t>
  </si>
  <si>
    <t>孵化器自用及提供孵化企业使用土地免土地税</t>
  </si>
  <si>
    <t>符合条件的房屋赠与免征个人所得税</t>
  </si>
  <si>
    <t>符合条件的非营利组织的收入免征企业所得税</t>
  </si>
  <si>
    <t>03129911</t>
  </si>
  <si>
    <t>对企业改制、资产整合过程中涉及的所有产权转移书据及股权转让协议印花税予以免征</t>
  </si>
  <si>
    <t>09059904</t>
  </si>
  <si>
    <t>10052402</t>
  </si>
  <si>
    <t>10052403</t>
  </si>
  <si>
    <t>15052401</t>
  </si>
  <si>
    <t>《财政部 国家税务总局关于中国邮政储蓄银行改制上市有关税收政策的通知》 财税〔2013〕53号</t>
  </si>
  <si>
    <t>11052401</t>
  </si>
  <si>
    <t>09052401</t>
  </si>
  <si>
    <t>11052501</t>
  </si>
  <si>
    <t>《财政部 国家税务总局关于中国邮政集团公司邮政速递物流业务重组改制有关税收问题的通知》 财税〔2011〕116号</t>
  </si>
  <si>
    <t>《财政部 国家税务总局关于防汛专用等车辆免征车辆购置税的通知》 财税〔2001〕39号</t>
  </si>
  <si>
    <t>13011606</t>
  </si>
  <si>
    <t>芦山地震灾后恢复重建</t>
  </si>
  <si>
    <t>13061001</t>
  </si>
  <si>
    <t>《财政部 国家税务总局关于城市公交企业购置公共汽电车辆免征车辆购置税的通知》 财税〔2012〕51号</t>
  </si>
  <si>
    <t>城市公交企业购置公共汽电车辆</t>
  </si>
  <si>
    <t>13061002</t>
  </si>
  <si>
    <t>经营管理单位回购改造安置住房仍为安置房免征契税</t>
  </si>
  <si>
    <t>04103214</t>
  </si>
  <si>
    <t>第一条第（一）、（四）项</t>
  </si>
  <si>
    <t>03103222</t>
  </si>
  <si>
    <t>经营性文化事业单位转制为企业免征营业税</t>
  </si>
  <si>
    <t>03129910</t>
  </si>
  <si>
    <t>救灾救济粮免征增值税优惠</t>
  </si>
  <si>
    <t>01011606</t>
  </si>
  <si>
    <t>居民供热使用土地免土地税</t>
  </si>
  <si>
    <t>第二条第（四）项</t>
  </si>
  <si>
    <t>军建离退休干部住房及附属用房移交地方政府管理的免征契税</t>
  </si>
  <si>
    <t>军转干部从事个体经营免征个人所得税</t>
  </si>
  <si>
    <t>01011803</t>
  </si>
  <si>
    <t>第二条第一项</t>
  </si>
  <si>
    <t>个人出租房屋减征个人所得税</t>
  </si>
  <si>
    <t>《中华人民共和国财政部 国家税务总局 中华人民共和国工业和信息化部关于免征新能源汽车车辆购置税的公告》 中华人民共和国财政部 国家税务总局 中华人民共和国工业和信息化部公告2014年第53号</t>
  </si>
  <si>
    <t>13099901</t>
  </si>
  <si>
    <t>《财政部 国家税务总局关于农用三轮车免征车辆购置税的通知》 财税〔2004〕66号</t>
  </si>
  <si>
    <t>《财政部 国家税务总局关于“母亲健康快车”项目专用车辆免征车辆购置税的通知》 财税〔2006〕176号</t>
  </si>
  <si>
    <t>13120701</t>
  </si>
  <si>
    <t>第九条第（二）项</t>
  </si>
  <si>
    <t>13129903</t>
  </si>
  <si>
    <t>《财政部 国家税务总局关于免征计划生育流动服务车车辆购置税的通知》 财税〔2010〕78号</t>
  </si>
  <si>
    <t>计划生育流动服务车</t>
  </si>
  <si>
    <t>13129904</t>
  </si>
  <si>
    <t>第九条第（三）项</t>
  </si>
  <si>
    <t>13129999</t>
  </si>
  <si>
    <t>04032101</t>
  </si>
  <si>
    <t>海峡两岸海上直航免征企业所得税</t>
  </si>
  <si>
    <t>04032102</t>
  </si>
  <si>
    <t>《财政部 国家税务总局关于海峡两岸空中直航营业税和企业所得税政策的通知》 财税〔2010〕63号</t>
  </si>
  <si>
    <t>供热企业免征增值税优惠</t>
  </si>
  <si>
    <t>购置用于环境保护、节能节水、安全生产等专用设备的投资额按一定比例实行税额抵免</t>
  </si>
  <si>
    <t>04061009</t>
  </si>
  <si>
    <t>古旧图书免征增值税优惠</t>
  </si>
  <si>
    <t>股改铁路运输企业及合资铁路运输公司自用的房产免土地税</t>
  </si>
  <si>
    <t>股改铁路运输企业及合资铁路运输公司自用房产免征房产税</t>
  </si>
  <si>
    <t>01121309</t>
  </si>
  <si>
    <t>管道运输服务增值税即征即退</t>
  </si>
  <si>
    <t>光伏发电增值税即征即退</t>
  </si>
  <si>
    <t>《财政部 国家税务总局关于广东横琴新区福建平潭综合实验区 深圳前海深港现代化服务业合作区企业所得税优惠政策及优惠目录的通知》 财税〔2014〕26号</t>
  </si>
  <si>
    <t>广东横琴、福建平潭、深圳前海等地区的鼓励类产业企业减按15%税率征收企业所得税</t>
  </si>
  <si>
    <t>广深公司承租广铁集团铁路运输用地免土地税</t>
  </si>
  <si>
    <t>《附件3.营业税改征增值税试点过渡政策的规定》第一条第（十四）款</t>
  </si>
  <si>
    <t>国际货物运输代理服务免征增值税优惠</t>
  </si>
  <si>
    <t>04081512</t>
  </si>
  <si>
    <t>《财政部 国家税务总局关于对国际农发基金贷款回收利息税收问题的批复》 财税字〔1995〕108号</t>
  </si>
  <si>
    <t>国家财政拨付事业经费的劳教单位的自用房产免征房产税</t>
  </si>
  <si>
    <t>04021915</t>
  </si>
  <si>
    <t>国家机关、事业单位、社会团体、军事单位公共单位用于教学、科研承受土地、房屋免征契税</t>
  </si>
  <si>
    <t>国家石油储备基地第二期项目免征契税</t>
  </si>
  <si>
    <t>《财政部 国家税务总局关于个人独资企业和合伙企业投资者取得种植业养殖业饲养业捕捞业所得有关个人所得税问题的批复》 财税〔2010〕96号</t>
    <phoneticPr fontId="1" type="noConversion"/>
  </si>
  <si>
    <t>外籍个人出差补贴免税</t>
    <phoneticPr fontId="1" type="noConversion"/>
  </si>
  <si>
    <t>外籍个人探亲费、语言训练费、子女教育费免税</t>
    <phoneticPr fontId="1" type="noConversion"/>
  </si>
  <si>
    <t>青奥会、亚青会、东亚会税收优惠</t>
    <phoneticPr fontId="1" type="noConversion"/>
  </si>
  <si>
    <t>股权分置改革过程中发生的股权转让免征印花税</t>
    <phoneticPr fontId="1" type="noConversion"/>
  </si>
  <si>
    <t>营利性医疗机构自用的土地3年内免土地税</t>
    <phoneticPr fontId="1" type="noConversion"/>
  </si>
  <si>
    <t>武警部队用地免土地税</t>
    <phoneticPr fontId="1" type="noConversion"/>
  </si>
  <si>
    <t>《中华人民共和国土地增值税暂行条例》 中华人民共和国国务院令第138号</t>
    <phoneticPr fontId="1" type="noConversion"/>
  </si>
  <si>
    <t>《中华人民共和国车辆购置税暂行条例》 中华人民共和国国务院令第294号</t>
    <phoneticPr fontId="1" type="noConversion"/>
  </si>
  <si>
    <t>《中华人民共和国契税暂行条例》 中华人民共和国国务院令第224号</t>
    <phoneticPr fontId="1" type="noConversion"/>
  </si>
  <si>
    <t>公司分立后承受原公司土地、房屋权属免征契税</t>
    <phoneticPr fontId="1" type="noConversion"/>
  </si>
  <si>
    <t>企业破产承受破产企业抵偿债务的土地、房屋权属免征契税</t>
    <phoneticPr fontId="1" type="noConversion"/>
  </si>
  <si>
    <t>10122604</t>
  </si>
  <si>
    <t>国家石油储备基地第二期项目用地免土地税</t>
  </si>
  <si>
    <t>国家石油储备基地第一期项目免征契税</t>
  </si>
  <si>
    <t>国家石油储备基地第一期项目用地免土地税</t>
  </si>
  <si>
    <t>国家需要重点扶持的高新技术企业减按15％的税率征收企业所得税</t>
  </si>
  <si>
    <t>03081520</t>
  </si>
  <si>
    <t>《财政部 国家税务总局关于国有独资商业银行国家开发银行承购金融资产管理公司发行的专项债券利息收入免征税收问题的通知》 财税〔2001〕152号</t>
  </si>
  <si>
    <t>15052511</t>
  </si>
  <si>
    <t>国有资产划转单位免征契税</t>
  </si>
  <si>
    <t>国债利息收入免征企业所得税</t>
  </si>
  <si>
    <t xml:space="preserve">航空公司提供飞机播洒农药服务免征增值税优惠 </t>
  </si>
  <si>
    <t>航空航天公司专属用地免土地税</t>
  </si>
  <si>
    <t>《国家税务局关于图书、报刊等征订凭证征免印花税问题的通知》 国税地字〔1989〕142号</t>
  </si>
  <si>
    <t>发行单位之间，发行单位与订阅单位或个人之间书立的征订凭证，暂免征印花税</t>
  </si>
  <si>
    <t>《财政部 国家税务总局关于铁路房建生活单位营业税政策的通知》 财税〔2012〕94号</t>
  </si>
  <si>
    <t>03011711</t>
  </si>
  <si>
    <t>03011712</t>
  </si>
  <si>
    <t>《财政部 国家税务总局关于个人金融商品买卖等营业税若干免税政策的通知》 财税〔2009〕111号</t>
  </si>
  <si>
    <t>《财政部 国家税务总局关于职业教育等营业税若干政策问题的通知》 财税〔2013〕62号</t>
  </si>
  <si>
    <t>03021905</t>
  </si>
  <si>
    <t>《财政部 国家税务总局关于科技企业孵化器税收政策的通知》 财税〔2013〕117号</t>
  </si>
  <si>
    <t>科技企业孵化器收入免征营业税</t>
  </si>
  <si>
    <t>03021906</t>
  </si>
  <si>
    <t>《财政部 国家税务总局关于国家大学科技园税收政策的通知》 财税〔2013〕118号</t>
  </si>
  <si>
    <t>国家大学科技园收入免征营业税</t>
  </si>
  <si>
    <t>03081503</t>
  </si>
  <si>
    <t>《财政部 国家税务总局关于对外汇管理部门委托贷款利息收入免征营业税的通知》 财税〔2000〕78号</t>
  </si>
  <si>
    <t>一年期以上返还性人身保险免征营业税</t>
  </si>
  <si>
    <t>03081505</t>
  </si>
  <si>
    <t>《财政部 国家税务总局关于国债转贷利息收入免征营业税的通知》 财税字〔1999〕220号</t>
  </si>
  <si>
    <t>专项国债转贷取得的利息收入免征营业税</t>
  </si>
  <si>
    <t>青藏铁路公司及所属单位自用房产免征房产税</t>
  </si>
  <si>
    <t>青藏铁路提供铁路运输服务免征增值税优惠</t>
  </si>
  <si>
    <t>04081507</t>
  </si>
  <si>
    <t>取得的地方政府债券利息收入免征企业所得税</t>
  </si>
  <si>
    <t>《财政部 国家税务总局关于2014 2015年铁路建设债券利息收入企业所得税政策的通知》 财税〔2014〕2号</t>
  </si>
  <si>
    <t>取消农业税从事四业所得暂免征收个人所得税</t>
  </si>
  <si>
    <t>软件产品增值税即征即退</t>
  </si>
  <si>
    <t>《财政部 国家税务总局 证监会关于实施全国中小企业股份转让系统挂牌公司股息红利差别化个人所得税政策有关问题的通知》 财税〔2014〕48号</t>
  </si>
  <si>
    <t>第一条　</t>
  </si>
  <si>
    <t>商品储备管理公司及其直属库储备业务自用土地免土地税</t>
  </si>
  <si>
    <t>商品储备业务自用房产免征房产税</t>
  </si>
  <si>
    <t>《财政部 国家税务总局关于合格境外机构投资者营业税政策的通知》 财税〔2005〕155号</t>
  </si>
  <si>
    <t>合格境外机构投资者证券买卖业务差价收入免征营业税</t>
  </si>
  <si>
    <t>《财政部 国家税务总局关于开放式证券投资基金有关税收问题的通知》 财税〔2002〕128号</t>
  </si>
  <si>
    <t>03083907</t>
  </si>
  <si>
    <t>《财政部 国家税务总局关于全国社会保障基金有关税收政策问题的通知》 财税〔2002〕75号</t>
  </si>
  <si>
    <t>全国社会保障基金有关收入免征营业税</t>
  </si>
  <si>
    <t>03083908</t>
  </si>
  <si>
    <t>《财政部 国家税务总局关于证券投资基金税收政策的通知》 财税〔2004〕78号</t>
  </si>
  <si>
    <t>证券投资基金管理人运用基金买卖股票、债券的差价收入免征营业税</t>
  </si>
  <si>
    <t>金融资产管理公司收购、承接、处置不良资产免征营业税</t>
  </si>
  <si>
    <t>03083913</t>
  </si>
  <si>
    <t>03083914</t>
  </si>
  <si>
    <t>第八条第（七）项</t>
  </si>
  <si>
    <t>境内保险机构为出口货物提供的保险产品免征营业税</t>
  </si>
  <si>
    <t>《财政部 国家税务总局关于对若干项目免征营业税的通知》 财税字〔1994〕2号</t>
  </si>
  <si>
    <t>03083916</t>
  </si>
  <si>
    <t>03120701</t>
  </si>
  <si>
    <t>部队空余房产租赁免征营业税</t>
  </si>
  <si>
    <t>03121301</t>
  </si>
  <si>
    <t>科技园自用及提供孵化企业使用房产免征房产税</t>
  </si>
  <si>
    <t>科技园自用及提供孵化企业使用土地免土地税</t>
  </si>
  <si>
    <t>科普活动门票收入及境外单位向境内科普单位转让科普影视作品播映权收入免征营业税</t>
  </si>
  <si>
    <t>矿山企业生产专用地免土地税</t>
  </si>
  <si>
    <t>劳改劳教单位相关用地免土地税</t>
  </si>
  <si>
    <t>离岸服务外包业务免征增值税优惠</t>
  </si>
  <si>
    <t>廉租房用地免土地税</t>
  </si>
  <si>
    <t>廉租住房租金收入免征房产税</t>
  </si>
  <si>
    <t>第一、五条</t>
  </si>
  <si>
    <t>粮食免征增值税优惠</t>
  </si>
  <si>
    <t>林业系统相关用地免土地税</t>
  </si>
  <si>
    <t>芦山地震安居房用地及损毁的土地免土地税</t>
  </si>
  <si>
    <t>第五条第2项</t>
  </si>
  <si>
    <t>芦山地震受灾减免个人所得税</t>
  </si>
  <si>
    <t>第四条第4项</t>
  </si>
  <si>
    <t>芦山地震灾民房屋免征契税</t>
  </si>
  <si>
    <t>芦山因灾损毁的房产免征房产税</t>
  </si>
  <si>
    <t>10011606</t>
  </si>
  <si>
    <t xml:space="preserve">第三条第（五）款
</t>
  </si>
  <si>
    <t>鲁甸地震安居房用地以及损毁土地免土地税</t>
  </si>
  <si>
    <t>05011607</t>
  </si>
  <si>
    <t>第二条
第五条第2项</t>
  </si>
  <si>
    <t>鲁甸地震受灾减免个人所得税</t>
  </si>
  <si>
    <t>13011607</t>
  </si>
  <si>
    <t>鲁甸地震灾后恢复重建</t>
  </si>
  <si>
    <t>鲁甸地震灾民房屋免征契税</t>
  </si>
  <si>
    <t>08011606</t>
  </si>
  <si>
    <t>鲁甸因灾损毁的房产免征房产税</t>
  </si>
  <si>
    <t>横琴、香港、澳门居民免税</t>
    <phoneticPr fontId="1" type="noConversion"/>
  </si>
  <si>
    <t>《财政部 国家税务总局关于调整原油、天然气资源税有关政策的通知》 财税〔2014〕73号</t>
  </si>
  <si>
    <t>陆上油气田资源税综合性减征</t>
  </si>
  <si>
    <t>06129906</t>
  </si>
  <si>
    <t>第二条第（二）、（三）、（四）款</t>
  </si>
  <si>
    <t>10019903</t>
  </si>
  <si>
    <t>落实私房政策后的房屋用地减免土地税</t>
  </si>
  <si>
    <t>煤炭企业规定用地免土地税</t>
  </si>
  <si>
    <t>美国ABS船级社免征增值税优惠</t>
  </si>
  <si>
    <t>免税单位无偿使用的土地免土地税</t>
  </si>
  <si>
    <t>《财政部 国家税务总局关于飞机租赁企业有关印花税政策的通知》 财税〔2014〕18号</t>
  </si>
  <si>
    <t>09011707</t>
  </si>
  <si>
    <t>免征个人出租承租住房签订的租赁合同印花税</t>
  </si>
  <si>
    <t>民航机场规定用地免土地税</t>
  </si>
  <si>
    <t>纳税人困难性减免土地税</t>
  </si>
  <si>
    <t>03103224</t>
  </si>
  <si>
    <t>纳税人为境外单位或个人在境外提供的纳入国家级非物质文化遗产名录的传统医药诊疗保健服务免征营业税</t>
  </si>
  <si>
    <t>03103223</t>
  </si>
  <si>
    <t>03081521</t>
  </si>
  <si>
    <t>《财政部 国家税务总局关于随军家属就业有关税收政策的通知》 财税〔2000〕84号</t>
  </si>
  <si>
    <t>03011804</t>
  </si>
  <si>
    <t>《财政部 国家税务总局关于自主择业的军队转业干部有关税收政策问题的通知》 财税〔2003〕26号</t>
  </si>
  <si>
    <t>03019901</t>
  </si>
  <si>
    <t>《财政部 国家税务总局关于世行贷款粮食流通项目建筑安装工程和服务收入免征营业税的通知》 财税字〔1998〕87号</t>
  </si>
  <si>
    <t>03012701</t>
  </si>
  <si>
    <t>《财政部 国家税务总局关于促进残疾人就业税收优惠政策的通知》 财税〔2007〕92号</t>
  </si>
  <si>
    <t>安置残疾人就业企业减征营业税</t>
  </si>
  <si>
    <t>03012704</t>
  </si>
  <si>
    <t>养老机构提供的养老服务免征营业税</t>
  </si>
  <si>
    <t>农村饮水工程运营管理单位自用土地免土地税</t>
  </si>
  <si>
    <t>农贸市场（集贸市场）用地免土地税</t>
  </si>
  <si>
    <t>农民专业合作社免征增值税优惠</t>
  </si>
  <si>
    <t>农用三轮运输车</t>
  </si>
  <si>
    <t>《国家税务总局关于拍卖行取得的拍卖收入征收增值税、营业税有关问题的通知》 国税发〔1999〕40号</t>
  </si>
  <si>
    <t>拍卖货物免征增值税优惠</t>
  </si>
  <si>
    <t>15011721</t>
  </si>
  <si>
    <t>棚户区被征收房屋取得货币补偿用于购买安置住房免征契税</t>
  </si>
  <si>
    <t>棚户区改造安置住房建设用地免土地税</t>
  </si>
  <si>
    <t>15011719</t>
  </si>
  <si>
    <t>安家费、退职费、退休工资、离休工资、离休生活补助费免税</t>
  </si>
  <si>
    <t>05013606</t>
  </si>
  <si>
    <t>拆迁补偿款免税</t>
  </si>
  <si>
    <t>《财政部 国家税务总局关于城镇房屋拆迁有关税收政策的通知》 财税〔2005〕45号</t>
  </si>
  <si>
    <t>第一、四、五条</t>
  </si>
  <si>
    <t>鲜活肉蛋产品免征增值税优惠</t>
  </si>
  <si>
    <t>99042801</t>
  </si>
  <si>
    <t>《财政部 国家税务总局关于对小微企业免征有关政府性基金的通知》　财税〔2014〕122号</t>
  </si>
  <si>
    <t>小微企业免征地方教育附加</t>
  </si>
  <si>
    <t>61042801</t>
  </si>
  <si>
    <t>小微企业免征教育费附加</t>
  </si>
  <si>
    <t>小微企业免征文化事业建设费优惠</t>
  </si>
  <si>
    <t>小微企业免征增值税优惠</t>
  </si>
  <si>
    <t>04021914</t>
  </si>
  <si>
    <t>03011808</t>
  </si>
  <si>
    <t>新办企业招用退役士兵限额减征营业税</t>
  </si>
  <si>
    <t>新能源车辆</t>
  </si>
  <si>
    <t>03103225</t>
  </si>
  <si>
    <t>学生勤工俭学提供的劳务免征营业税</t>
  </si>
  <si>
    <t>学校、托儿所、幼儿园自用的房产免征房产税</t>
  </si>
  <si>
    <t>学校、托儿所、幼儿园自用土地免土地税</t>
  </si>
  <si>
    <t>学校和其他教育机构提供的教育劳务免征营业税</t>
  </si>
  <si>
    <t>血站免征增值税优惠</t>
  </si>
  <si>
    <t>血站自用的房产免征房产税</t>
  </si>
  <si>
    <t>《财政部 国家税务总局关于证券市场个人投资者证券交易结算资金利息所得有关个人所得税政策的通知》 财税〔2008〕140号</t>
  </si>
  <si>
    <t>证券资金利息免税</t>
  </si>
  <si>
    <t>保险赔款免税</t>
  </si>
  <si>
    <t>三板市场股息红利差别化征税</t>
  </si>
  <si>
    <t>社会福利有奖募捐奖券中奖所得免税</t>
  </si>
  <si>
    <t>《国家税务总局关于远洋运输船员工资薪金所得个人所得税费用扣除问题的通知》 国税发〔1999〕202号</t>
  </si>
  <si>
    <t>远洋运输船员伙食费</t>
  </si>
  <si>
    <t>05129908</t>
  </si>
  <si>
    <t>《财政部 国家税务总局关于个人无偿受赠房屋有关个人所得税问题的通知》 财税〔2009〕78号</t>
  </si>
  <si>
    <t>《财政部 国家税务总局关于发给见义勇为者的奖金免征个人所得税问题的通知》 财税字〔1995〕25号</t>
  </si>
  <si>
    <t>见义勇为奖金免税</t>
  </si>
  <si>
    <t>平潭台湾居民免税</t>
  </si>
  <si>
    <t>前海港澳台高端人才和紧缺人才免税</t>
  </si>
  <si>
    <t>举报、协查违法犯罪奖金免税</t>
  </si>
  <si>
    <t>05099901</t>
  </si>
  <si>
    <t>《财政部 国家税务总局关于农村税费改革试点地区有关个人所得税问题的通知》 财税〔2004〕30号</t>
  </si>
  <si>
    <t>奖学金免税</t>
  </si>
  <si>
    <t>《财政部 海关总署 国家税务总局关于第三届亚洲沙滩运动会税收政策的通知》 财税〔2011〕11号</t>
  </si>
  <si>
    <t>亚沙会税收优惠</t>
  </si>
  <si>
    <t>《财政部 国家税务总局关于个人取得体育彩票中奖所得征免个人所得税问题的通知》 财税字〔1998〕12号</t>
  </si>
  <si>
    <t>体彩中奖1万元以下免税</t>
  </si>
  <si>
    <t>04039901</t>
  </si>
  <si>
    <t>04033302</t>
  </si>
  <si>
    <t>新疆喀什、霍尔果斯特殊经济开发区新办企业定期免征企业所得税</t>
  </si>
  <si>
    <t>新疆困难地区新办企业定期减免征收企业所得税</t>
  </si>
  <si>
    <t>税收协定减免利息所得个人所得税</t>
  </si>
  <si>
    <t>04135501</t>
  </si>
  <si>
    <t>税收协定减免利息所得企业所得税</t>
  </si>
  <si>
    <t>05139901</t>
  </si>
  <si>
    <t>04139901</t>
  </si>
  <si>
    <t>05135601</t>
  </si>
  <si>
    <t>税收协定中特许权使用费条款</t>
  </si>
  <si>
    <t>税收协定减免特许权使用费所得个人所得税</t>
  </si>
  <si>
    <t>04135601</t>
  </si>
  <si>
    <t>受灾地区农村信用社免征企业所得税（芦山）</t>
  </si>
  <si>
    <t>04011613</t>
  </si>
  <si>
    <t>受灾地区农村信用社免征企业所得税（鲁甸）</t>
  </si>
  <si>
    <t>04011609</t>
  </si>
  <si>
    <t>第一条第2项</t>
  </si>
  <si>
    <t>受灾地区企业取得的救灾和灾后恢复重建款项等收入免征企业所得税（芦山）</t>
  </si>
  <si>
    <t>04011612</t>
  </si>
  <si>
    <t>受灾地区企业取得的救灾和灾后恢复重建款项等收入免征企业所得税（鲁甸）</t>
  </si>
  <si>
    <t>第一条第1项</t>
  </si>
  <si>
    <t>受灾地区损失严重企业免征企业所得税（芦山）</t>
  </si>
  <si>
    <t>04011608</t>
  </si>
  <si>
    <t>受灾地区损失严重企业免征企业所得税（鲁甸）</t>
  </si>
  <si>
    <t>受灾居民安居房建设用地转让免征土地增值税</t>
  </si>
  <si>
    <t>11011605</t>
  </si>
  <si>
    <t>蔬菜免征增值税优惠</t>
  </si>
  <si>
    <t>衰竭期煤矿减征资源税</t>
  </si>
  <si>
    <t>《财政部 国家税务总局关于大型水电企业增值税政策的通知》 财税〔2014〕10号</t>
  </si>
  <si>
    <t>水力发电增值税即征即退</t>
  </si>
  <si>
    <t>水利设施及其管护用地免土地税</t>
  </si>
  <si>
    <t>05135701</t>
  </si>
  <si>
    <t>我国对外签订的避免双重征税协定及内地对香港和澳门签订的避免双重征税安排</t>
  </si>
  <si>
    <t>税收协定中财产收益条款</t>
  </si>
  <si>
    <t>税收协定减免财产收益所得个人所得税</t>
  </si>
  <si>
    <t>04135701</t>
  </si>
  <si>
    <t>税收协定减免财产收益所得企业所得税</t>
  </si>
  <si>
    <t>05135401</t>
  </si>
  <si>
    <t>税收协定中股息条款</t>
  </si>
  <si>
    <t>税收协定减免股息所得个人所得税</t>
  </si>
  <si>
    <t>04135401</t>
  </si>
  <si>
    <t>税收协定减免股息所得企业所得税</t>
  </si>
  <si>
    <t>05135501</t>
  </si>
  <si>
    <t>税收协定中利息条款</t>
  </si>
  <si>
    <t>《财政部 国家税务总局关于延长农村金融机构营业税政策执行期限的通知》 财税〔2011〕101号</t>
  </si>
  <si>
    <t>农村金融机构减征营业税</t>
  </si>
  <si>
    <t>03091506</t>
  </si>
  <si>
    <t>国际农发基金贷款利息收入免征营业税</t>
  </si>
  <si>
    <t>土地使用权转让给农业生产者免征营业税</t>
  </si>
  <si>
    <t>03092303</t>
  </si>
  <si>
    <t>《财政部 国家税务总局关于对农村合作基金会专项贷款利息收入免征营业税的通知》 财税字〔1999〕303号</t>
  </si>
  <si>
    <t>03092304</t>
  </si>
  <si>
    <t>第八条第（五）项</t>
  </si>
  <si>
    <t>税收协定减免特许权使用费所得企业所得税</t>
  </si>
  <si>
    <t>司法部门所属监狱等房产免征房产税</t>
  </si>
  <si>
    <t>四家金融资产管理公司及分支机构处置不良资产免征房产税</t>
  </si>
  <si>
    <t>饲料产品免征增值税优惠</t>
  </si>
  <si>
    <t>《财政部 国家税务总局关于豆粕等粕类产品征免增值税政策的通知》 财税〔2001〕30号</t>
  </si>
  <si>
    <t>随军家属从事个体经营免征个人所得税</t>
  </si>
  <si>
    <t>《附件3.营业税改征增值税试点过渡政策的规定》第一条第（十）款</t>
  </si>
  <si>
    <t>随军家属就业免征增值税优惠</t>
  </si>
  <si>
    <t>台湾航运公司从事海峡两岸海上直航、空中直航业务免征增值税优惠</t>
  </si>
  <si>
    <t>塘沽盐场减征资源税</t>
  </si>
  <si>
    <t>特殊教育校办企业增值税优惠</t>
  </si>
  <si>
    <t>10061003</t>
  </si>
  <si>
    <t>天然林二期工程森工企业闲置土地免土地税</t>
  </si>
  <si>
    <t>天然林二期工程专用土地免土地税</t>
  </si>
  <si>
    <t>铁道部所属铁路运输企业自用土地免土地税</t>
  </si>
  <si>
    <t>09012702</t>
  </si>
  <si>
    <t>铁路、公路、航运、水路承运快件行李、包裹开具的托运单据免征印花税</t>
  </si>
  <si>
    <t>铁路货车修理免征增值税优惠</t>
  </si>
  <si>
    <t>15052512</t>
  </si>
  <si>
    <t>同一投资主体内部所属企业之间土地、房屋权属的划转免征契税</t>
  </si>
  <si>
    <t>投资者从证券投资基金分配中取得的收入暂不征收企业所得税</t>
  </si>
  <si>
    <t>图书批发、零售环节免征增值税优惠</t>
  </si>
  <si>
    <t>15011716</t>
  </si>
  <si>
    <t>土地、房屋被县级以上政府征用、占用后重新承受土地、房屋权属减免契税</t>
  </si>
  <si>
    <t>退役士兵从事个体经营减免个人所得税</t>
  </si>
  <si>
    <t>托儿所、幼儿园、养老院、残疾人福利机构提供的育养服务免征营业税</t>
  </si>
  <si>
    <t>04081511</t>
  </si>
  <si>
    <t>外国政府利息免征企业所得税</t>
  </si>
  <si>
    <t xml:space="preserve">第二条第（二）项
</t>
  </si>
  <si>
    <t>02129999</t>
  </si>
  <si>
    <t>《财政部 国家税务总局关于2010年上海世博会有关税收政策问题的通知》 财税〔2005〕180号</t>
  </si>
  <si>
    <t>62042802</t>
  </si>
  <si>
    <t>62042803</t>
  </si>
  <si>
    <t>62129999</t>
  </si>
  <si>
    <t>01030302</t>
  </si>
  <si>
    <t>《财政部 国家税务总局关于将铁路运输和邮政业纳入营业税改征增值税试点的通知》 财税〔2013〕106号</t>
  </si>
  <si>
    <t>《附件3.营业税改征增值税试点过渡政策的规定》第二条第（一）款</t>
  </si>
  <si>
    <t>01032102</t>
  </si>
  <si>
    <t>《附件3.营业税改征增值税试点过渡政策的规定》第一条第（七）、（八）款</t>
  </si>
  <si>
    <t>01039901</t>
  </si>
  <si>
    <t>01033301</t>
  </si>
  <si>
    <t>《附件3.营业税改征增值税试点过渡政策的规定》第一条第（十八）款</t>
  </si>
  <si>
    <t>01045301</t>
  </si>
  <si>
    <t>01045302</t>
  </si>
  <si>
    <t>01042801</t>
  </si>
  <si>
    <t>01042803</t>
  </si>
  <si>
    <t>《附件1.营业税改征增值税试点实施办法》第四十五条</t>
  </si>
  <si>
    <t>01042804</t>
  </si>
  <si>
    <t>第四、五条</t>
  </si>
  <si>
    <t>01011604</t>
  </si>
  <si>
    <t>01011605</t>
  </si>
  <si>
    <t>第二条第（二）项</t>
  </si>
  <si>
    <t>01019901</t>
  </si>
  <si>
    <t>《财政部 国家税务总局关于继续执行边销茶增值税政策的通知》 财税〔2011〕89号</t>
  </si>
  <si>
    <t>01019902</t>
  </si>
  <si>
    <t>01019904</t>
  </si>
  <si>
    <t>《附件3.营业税改征增值税试点过渡政策的规定》第一条第（十五）款</t>
  </si>
  <si>
    <t>01012701</t>
  </si>
  <si>
    <t>《财政部 国家税务总局关于中关村国家自主创新示范区技术转让企业所得税试点政策的通知》 财税〔2013〕72号</t>
  </si>
  <si>
    <t>中关村国家自主创新示范区内企业符合条件的技术转让所得减免征收企业所得税</t>
  </si>
  <si>
    <t>01023002</t>
  </si>
  <si>
    <t>《附件3.营业税改征增值税试点过渡政策的规定》第一条第（六）款</t>
  </si>
  <si>
    <t>01024103</t>
  </si>
  <si>
    <t>《财政部 国家税务总局关于软件产品增值税政策的通知》 财税〔2011〕100号</t>
  </si>
  <si>
    <t>01064204</t>
  </si>
  <si>
    <t>《附件3.营业税改征增值税试点过渡政策的规定》第一条第（五）款</t>
  </si>
  <si>
    <t>01064005</t>
  </si>
  <si>
    <t>《财政部 国家税务总局关于继续执行供热企业增值税 房产税 城镇土地使用税优惠政策的通知》 财税〔2011〕118号</t>
  </si>
  <si>
    <t>01064007</t>
  </si>
  <si>
    <t>01081501</t>
  </si>
  <si>
    <t>04049904</t>
  </si>
  <si>
    <t>第二十八条第一款</t>
  </si>
  <si>
    <t>第五条第1项</t>
  </si>
  <si>
    <t>04011801</t>
  </si>
  <si>
    <t>第三十条第二款</t>
  </si>
  <si>
    <t>04013607</t>
  </si>
  <si>
    <t>第三十条第一款</t>
  </si>
  <si>
    <t>04024404</t>
  </si>
  <si>
    <t>经济特区和上海浦东新区新设立的高新技术企业在区内取得的所得定期减免征收企业所得税</t>
  </si>
  <si>
    <t>第二十七条第四款</t>
  </si>
  <si>
    <t>04021202</t>
  </si>
  <si>
    <t>符合条件的技术转让所得减免征收企业所得税</t>
  </si>
  <si>
    <t>中国人民解放军和中国人民武装警察部队列入军队武器装备订货计划的车辆</t>
  </si>
  <si>
    <t>中国邮政转制公司之间进行资产置换免征营业税</t>
  </si>
  <si>
    <t>《财政部 国家税务总局关于住房公积金、医疗保险金、基本养老保险金、失业保险基金个人账户存款利息所得免征个人所得税的通知》 财税字〔1999〕267号</t>
  </si>
  <si>
    <t>住房公积金、医疗保险金、基本养老保险金、失业保险基金个人账户存款利息所得免征个人所得税</t>
  </si>
  <si>
    <t>专为武警内部人员及其家属服务的房产免征房产税</t>
  </si>
  <si>
    <t>转制科研机构的科研开发用房免征房产税</t>
  </si>
  <si>
    <t>《财政部 国家税务总局关于转制科研机构有关税收政策问题的通知》 财税〔2003〕137号</t>
  </si>
  <si>
    <t>10022002</t>
  </si>
  <si>
    <t>转制科研机构的科研开发自用土地免土地税</t>
  </si>
  <si>
    <t>01103225</t>
  </si>
  <si>
    <t>转制文化企业免征增值税优惠</t>
  </si>
  <si>
    <t>08103207</t>
  </si>
  <si>
    <t>转制文化企业自用房产免征房产税</t>
  </si>
  <si>
    <t>03083917</t>
  </si>
  <si>
    <t>《财政部关于金融资产管理公司接受以物抵债资产过户税费问题的通知》 财金〔2001〕189号</t>
  </si>
  <si>
    <t>资产重组免征增值税优惠</t>
  </si>
  <si>
    <t>01121301</t>
  </si>
  <si>
    <t>01121306</t>
  </si>
  <si>
    <t>01129901</t>
  </si>
  <si>
    <t>按照有关规定已经缴纳船舶吨税的船舶免征车船税
机场、港口、铁路站场内部行驶或者作业的车船免征车船税</t>
  </si>
  <si>
    <t>受灾地区建设安居房所签订的建筑工程勘察设计合同等免征印花税
对财产所有人捐赠给受灾地区或受灾居民所书立的产权转移书据，免征印花税</t>
  </si>
  <si>
    <t>第九十一条第二款第（二）项</t>
  </si>
  <si>
    <t>国际金融组织利息免征企业所得税</t>
  </si>
  <si>
    <t>第九十一条第二款第（一）项</t>
  </si>
  <si>
    <t>第九十一条第一款</t>
  </si>
  <si>
    <t>01103203</t>
  </si>
  <si>
    <t>《财政部 国家税务总局关于北京中科进出口公司销售给高等学校科研单位和北京图书馆的进口图书报刊资料免征增值税问题的通知》 财税字〔1998〕69号</t>
  </si>
  <si>
    <t>01103210</t>
  </si>
  <si>
    <t>《财政部 国家税务总局关于中国科技资料进出口总公司销售进口图书享受免征国内销售环节增值税政策的通知》 财税〔2004〕69号</t>
  </si>
  <si>
    <t>01103211</t>
  </si>
  <si>
    <t>01059901</t>
  </si>
  <si>
    <t>01052402</t>
  </si>
  <si>
    <t>01052403</t>
  </si>
  <si>
    <t>《财政部 国家税务总局关于免征蔬菜流通环节增值税有关问题的通知》 财税〔2011〕137号</t>
  </si>
  <si>
    <t>01011802</t>
  </si>
  <si>
    <t>01012707</t>
  </si>
  <si>
    <t>01064001</t>
  </si>
  <si>
    <t>《财政部 国家税务总局关于促进节能服务产业发展增值税营业税和企业所得税政策问题的通知》 财税〔2010〕110号</t>
  </si>
  <si>
    <t>《财政部 国家税务总局关于污水处理费有关增值税政策的通知》 财税〔2001〕97号</t>
  </si>
  <si>
    <t>01069901</t>
  </si>
  <si>
    <t>《财政部 国家税务总局关于上海期货交易所开展期货保税交割业务有关增值税问题的通知》 财税〔2010〕108号</t>
  </si>
  <si>
    <t>《财政部 国家税务总局关于熊猫普制金币免征增值税政策的通知》 财税〔2012〕97号</t>
  </si>
  <si>
    <t>《财政部 国家税务总局关于饲料产品免征增值税问题的通知》 财税〔2001〕121号</t>
  </si>
  <si>
    <t>《财政部 国家税务总局关于有机肥产品免征增值税的通知》 财税〔2008〕56号</t>
  </si>
  <si>
    <t>《财政部 国家税务总局关于农业生产资料征免增值税政策的通知》 财税〔2001〕113号</t>
  </si>
  <si>
    <t>01092311</t>
  </si>
  <si>
    <t>《财政部 国家税务总局关于铁路货车修理免征增值税的通知》 财税〔2001〕54号</t>
  </si>
  <si>
    <t>《财政部 国家税务总局关于继续免征国产抗艾滋病病毒药品增值税的通知》 财税〔2011〕128号</t>
  </si>
  <si>
    <t>《财政部 国家税务总局关于血站有关税收问题的通知》 财税字〔1999〕264号</t>
  </si>
  <si>
    <t>01124302</t>
  </si>
  <si>
    <t>《财政部 国家税务总局外经贸部关于外国政府和国际组织无偿援助项目在华采购物资免征增值税问题的通知》 财税〔2002〕2号</t>
  </si>
  <si>
    <t>《财政部 国家税务总局关于将电信业纳入营业税改征增值税试点的通知》 财税〔2014〕43号</t>
  </si>
  <si>
    <t>03011604</t>
  </si>
  <si>
    <t>住房公积金管理中心委托银行发放个人住房贷款收入免征营业税</t>
  </si>
  <si>
    <t>经批准改制的铁路房建生活单位为铁道部所属铁路局及国有铁路运输控股公司提供营业税应税劳务取得的收入免征营业税</t>
  </si>
  <si>
    <t>03011805</t>
  </si>
  <si>
    <t>《财政部 国家税务总局关于外派海员等劳务免征营业税的通知》 财税〔2012〕54号</t>
  </si>
  <si>
    <t>世行贷款粮食流通项目免征营业税</t>
  </si>
  <si>
    <t>注册在上海的保险企业从事国际航运保险业务取得的收入免征营业税</t>
  </si>
  <si>
    <t>对注册在深圳市的保险企业向注册在前海深港现代服务业合作区的企业提供国际航运保险业务取得的收入免征营业税</t>
  </si>
  <si>
    <t>03045302</t>
  </si>
  <si>
    <t>外汇管理部门委托金融机构发放的外汇贷款利息收入免征营业税</t>
  </si>
  <si>
    <t>被撤销金融机构清偿债务免征营业税</t>
  </si>
  <si>
    <t>地方商业银行转贷用于清偿农村合作基金会债务的专项贷款利息收入免征营业税</t>
  </si>
  <si>
    <t>03101402</t>
  </si>
  <si>
    <t>03101405</t>
  </si>
  <si>
    <t>《财政部 海关总署 国家税务总局关于第二届夏季青年奥林匹克运动会等三项国际综合运动会税收政策的通知》 财税〔2013〕11号</t>
  </si>
  <si>
    <t>04011605</t>
  </si>
  <si>
    <t>《财政部 国家税务总局关于对老年服务机构有关税收政策问题的通知》 财税〔2000〕97号</t>
  </si>
  <si>
    <t>04012703</t>
  </si>
  <si>
    <t>《财政部 国家税务总局 民政部关于生产和装配伤残人员专门用品企业免征企业所得税的通知》 财税〔2011〕81号</t>
  </si>
  <si>
    <t>04012704</t>
  </si>
  <si>
    <t>04021201</t>
  </si>
  <si>
    <t>04021907</t>
  </si>
  <si>
    <t>04024401</t>
  </si>
  <si>
    <t>04024501</t>
  </si>
  <si>
    <t>优惠条款</t>
  </si>
  <si>
    <t>《财政部 国家税务总局关于青藏铁路公司运营期间有关税收等政策问题的通知》 财税〔2007〕11号</t>
  </si>
  <si>
    <t/>
  </si>
  <si>
    <t>第一条</t>
  </si>
  <si>
    <t>10033301</t>
  </si>
  <si>
    <t>第五条</t>
  </si>
  <si>
    <t>08033301</t>
  </si>
  <si>
    <t>15033301</t>
  </si>
  <si>
    <t>第四条</t>
  </si>
  <si>
    <t>06033301</t>
  </si>
  <si>
    <t>第三条</t>
  </si>
  <si>
    <t>金融机构与小微企业签订的借款合同免征印花税</t>
  </si>
  <si>
    <t>12011601</t>
  </si>
  <si>
    <t>《中华人民共和国车船税法》 中华人民共和国主席令第43号</t>
  </si>
  <si>
    <t>12011602</t>
  </si>
  <si>
    <t>《财政部 海关总署 国家税务总局关于支持芦山地震灾后恢复重建有关税收政策问题的通知》 财税〔2013〕58号</t>
  </si>
  <si>
    <t>第四条第1项</t>
  </si>
  <si>
    <t>10011604</t>
  </si>
  <si>
    <t>10011605</t>
  </si>
  <si>
    <t>第六条</t>
  </si>
  <si>
    <t>08011601</t>
  </si>
  <si>
    <t>08011605</t>
  </si>
  <si>
    <t>第三条第5项</t>
  </si>
  <si>
    <t>14011604</t>
  </si>
  <si>
    <t>第三条第2项</t>
  </si>
  <si>
    <t>《财政部 国家税务总局关于认真落实抗震救灾及灾后重建税收政策问题的通知》 财税〔2008〕62号</t>
  </si>
  <si>
    <t>15011604</t>
  </si>
  <si>
    <t>第三条第（四）款</t>
  </si>
  <si>
    <t>15011606</t>
  </si>
  <si>
    <t>《财政部 国家税务总局关于个人取得有奖发票奖金征免个人所得税问题的通知》 财税〔2007〕34号</t>
  </si>
  <si>
    <t>《财政部 国家税务总局关于农产品批发市场 农贸市场房产税 城镇土地使用税政策的通知》 财税〔2012〕68号</t>
  </si>
  <si>
    <t>《财政部 国家税务总局关于天然林保护工程（二期）实施企业和单位房产税、城镇土地使用税政策的通知》 财税〔2011〕90号</t>
  </si>
  <si>
    <t>《财政部 国家税务总局关于调整铁路系统房产税城镇土地使用税政策的通知》 财税〔2003〕149号</t>
  </si>
  <si>
    <t>铁路运输企业免征房产税</t>
  </si>
  <si>
    <t>《财政部 国家税务总局关于股改及合资铁路运输企业房产税、城镇土地使用税有关政策的通知》 财税〔2009〕132号</t>
  </si>
  <si>
    <t>《财政部 国家税务总局关于对司法部所属的劳改劳教单位征免房产税问题的补充通知》 财税地字〔1987〕29号</t>
  </si>
  <si>
    <t>《财政部 国家税务总局关于对司法部所属的劳改劳教单位征免房产税问题的通知》 财税地字〔1987〕21号</t>
  </si>
  <si>
    <t>《财政部 国家税务总局关于对武警部队房产征免房产税的通知》 财税地字〔1987〕12号</t>
  </si>
  <si>
    <t>《财政部 国家税务总局关于境内证券市场转持部分国有股充实全国社会保障基金有关证券（股票）交易印花税政策的通知》 财税〔2009〕103号</t>
  </si>
  <si>
    <t>《财政部 国家税务总局关于安置残疾人就业单位城镇土地使用税等政策的通知》 财税〔2010〕121号</t>
  </si>
  <si>
    <t>《财政部 国家税务总局关于延长转制科研机构有关税收政策执行期限的通知》 财税〔2005〕14号</t>
  </si>
  <si>
    <t>《财政部 国家税务总局关于广深铁路股份有限公司改制上市和资产收购有关税收问题的通知》 财税〔2008〕12号</t>
  </si>
  <si>
    <t>10061002</t>
  </si>
  <si>
    <t>《国家税务局关于电力行业征免土地使用税问题的规定》 国税地字〔1989〕13号</t>
  </si>
  <si>
    <t>《国家税务局关于对核工业总公司所属企业征免土地使用税问题的若干规定》 国税地字〔1989〕7号</t>
  </si>
  <si>
    <t>《财政部 国家税务总局关于核电站用地征免城镇土地使用税的通知》 财税〔2007〕124号</t>
  </si>
  <si>
    <t>10083903</t>
  </si>
  <si>
    <t>10101401</t>
  </si>
  <si>
    <t>《财政部 国家税务总局关于对中国航空、航天、船舶工业总公司所属军工企业免征土地使用税的若干规定的通知》 财税〔1995〕27号</t>
  </si>
  <si>
    <t>《国家税务局关于对交通部门的港口用地征免土地使用税问题的规定 》 国税地字〔1989〕123号</t>
  </si>
  <si>
    <t>《国家税务局关于对民航机场用地征免土地使用税问题的规定 》 国税地字〔1989〕32号</t>
  </si>
  <si>
    <t>10123402</t>
  </si>
  <si>
    <t>《国家税务局关于对武警部队用地征免城镇土地使用税问题的通知》 国税地字〔1989〕120号</t>
  </si>
  <si>
    <t>《国家税务局关于对司法部所属的劳改劳教单位征免土地使用税问题的规定》 国税地字〔1989〕119号</t>
  </si>
  <si>
    <t>第六条第（二）款</t>
  </si>
  <si>
    <t>城镇职工第一次购买公有住房</t>
  </si>
  <si>
    <t>《财政部 国家税务总局关于棚户区改造有关税收政策的通知》 财税〔2013〕101号</t>
  </si>
  <si>
    <t>《中华人民共和国契税暂行条例细则》 财法字〔1997〕52号</t>
  </si>
  <si>
    <t>第十五条第（一）款</t>
  </si>
  <si>
    <t>第一条第（一）项</t>
  </si>
  <si>
    <t>个人购买90平米及以下家庭唯一普通住房减按1%征收</t>
  </si>
  <si>
    <t>第六条第（三）款</t>
  </si>
  <si>
    <t>15011712</t>
  </si>
  <si>
    <t>15011704</t>
  </si>
  <si>
    <t>《财政部 国家税务总局关于国有土地使用权出让等有关契税问题的通知》 财税〔2004〕134号</t>
  </si>
  <si>
    <t>15011705</t>
  </si>
  <si>
    <t>《财政部 国家税务总局关于廉租住房经济适用住房和住房租赁有关税收政策的通知》 财税〔2008〕24号</t>
  </si>
  <si>
    <t>第一条第（五）项</t>
  </si>
  <si>
    <t>15011706</t>
  </si>
  <si>
    <t>《财政部 国家税务总局关于免征军建离退休干部住房移交地方政府管理所涉及契税的通知》 财税字〔2000〕176号</t>
  </si>
  <si>
    <t>15011709</t>
  </si>
  <si>
    <t>《财政部 国家税务总局 住房和城乡建设部关于调整房地产交易环节契税个人所得税优惠政策的通知》 财税〔2010〕94号</t>
  </si>
  <si>
    <t>15011713</t>
  </si>
  <si>
    <t>《财政部 国家税务总局关于夫妻之间房屋土地权属变更有关契税政策的通知》 财税〔2014〕4号</t>
  </si>
  <si>
    <t>15011714</t>
  </si>
  <si>
    <t>第十条</t>
  </si>
  <si>
    <t>土地使用权、房屋交换价格相等的免征，不相等的差额征收</t>
  </si>
  <si>
    <t>《财政部 国家税务总局关于促进公共租赁住房发展有关税收优惠政策的通知》 财税〔2014〕52号</t>
  </si>
  <si>
    <t>公共租赁住房经营管理单位购买住房作为公共租赁住房免征</t>
  </si>
  <si>
    <t>第八条第（一）项</t>
  </si>
  <si>
    <t>11011707</t>
  </si>
  <si>
    <t>第二条</t>
  </si>
  <si>
    <t>11011708</t>
  </si>
  <si>
    <t>09011701</t>
  </si>
  <si>
    <t>对个人销售或购买住房暂免征收印花税</t>
  </si>
  <si>
    <t>09011702</t>
  </si>
  <si>
    <t>第一条第（四）项</t>
  </si>
  <si>
    <t>对廉租住房、经济适用住房经营管理单位与廉租住房、经济适用住房相关的印花税以及廉租住房承租人、经济适用住房购买人涉及的印花税予以免征</t>
  </si>
  <si>
    <t>09011704</t>
  </si>
  <si>
    <t>保障性住房免征印花税</t>
  </si>
  <si>
    <t>09011705</t>
  </si>
  <si>
    <t>对公租房经营管理单位建造、管理公租房、购买住房作为公租房免征印花税</t>
  </si>
  <si>
    <t>《财政部 国家税务总局关于非营利性科研机构税收政策的通知》 财税〔2001〕5号</t>
  </si>
  <si>
    <t>《财政部 税务总局关于房产税和车船使用税几个业务问题的解释与规定》 财税地字〔1987〕3号</t>
  </si>
  <si>
    <t>第三条第（五）款</t>
  </si>
  <si>
    <t>《财政部 国家税务总局关于动漫产业增值税和营业税政策的通知》 财税〔2013〕98号</t>
  </si>
  <si>
    <t>《财政部 国家税务总局关于明确免征房产税城镇土地使用税的铁路运输企业范围的补充通知》 财税〔2006〕17号</t>
  </si>
  <si>
    <t>《中华人民共和国印花税暂行条例实施细则》 财税字〔1988〕255号</t>
  </si>
  <si>
    <t>《财政部 国家税务总局关于中国信达资产管理股份有限公司等4家金融资产管理公司有关税收政策问题的通知》 财税〔2013〕56号</t>
  </si>
  <si>
    <t>第二条第4项</t>
  </si>
  <si>
    <t>第二条第二项</t>
  </si>
  <si>
    <t>《财政部 国家税务总局关于外国银行分行改制为外商独资银行有关税收问题的通知》 财税〔2007〕45号</t>
  </si>
  <si>
    <t>15081502</t>
  </si>
  <si>
    <t>第二条第（三）款</t>
  </si>
  <si>
    <t>09081502</t>
  </si>
  <si>
    <t>《财政部 国家税务总局关于对买卖封闭式证券投资基金继续予以免征印花税的通知》 财税〔2004〕173号</t>
  </si>
  <si>
    <t>买卖封闭式证券投资基金免征印花税</t>
  </si>
  <si>
    <t>09081503</t>
  </si>
  <si>
    <t>09081504</t>
  </si>
  <si>
    <t>《财政部 国家税务总局关于国家开发银行缴纳印花税问题的复函 》 财税字〔1995〕47号</t>
  </si>
  <si>
    <t>贴息贷款合同免征印花税</t>
  </si>
  <si>
    <t>09081505</t>
  </si>
  <si>
    <t>国有股东向全国社会保障基金理事会转持国有股免征证券（股票）交易印花税</t>
  </si>
  <si>
    <t>09081509</t>
  </si>
  <si>
    <t>09081510</t>
  </si>
  <si>
    <t>《财政部 国家税务总局关于信贷资产证券化有关税收政策问题的通知》 财税〔2006〕5号</t>
  </si>
  <si>
    <t>信贷资产证券化免征印花税</t>
  </si>
  <si>
    <t>09081512</t>
  </si>
  <si>
    <t>证券投资者保护基金免征印花税</t>
  </si>
  <si>
    <t>09081515</t>
  </si>
  <si>
    <t>第十三条第（二）、（三）项</t>
  </si>
  <si>
    <t>无息、贴息贷款合同免征印花税</t>
  </si>
  <si>
    <t>09081516</t>
  </si>
  <si>
    <t>第二条第1项</t>
  </si>
  <si>
    <t>被撤销金融机构接收债权、清偿债务签订的产权转移书据免征印花税</t>
  </si>
  <si>
    <t>10083902</t>
  </si>
  <si>
    <t>08083904</t>
  </si>
  <si>
    <t>08083902</t>
  </si>
  <si>
    <t>《财政部 国家税务总局关于中国东方资产管理公司处置港澳国际（集团）有限公司有关资产税收政策问题的通知》 财税〔2003〕212号</t>
  </si>
  <si>
    <t>15083905</t>
  </si>
  <si>
    <t>第一、二条</t>
  </si>
  <si>
    <t xml:space="preserve">第四条第二、五项
</t>
  </si>
  <si>
    <t>被撤销金融机构接收债务方土地使用权、房屋所有权免征契税</t>
  </si>
  <si>
    <t>08081501</t>
  </si>
  <si>
    <t>被撤销金融机构清算期间房地产免征房产税</t>
  </si>
  <si>
    <t>第二条第（二）款</t>
  </si>
  <si>
    <t>被撤销金融机构清算期间自有的或从债务方接收的房地产</t>
  </si>
  <si>
    <t>《财政部 国家税务总局关于进一步鼓励软件产业和集成电路产业发展企业所得税政策的通知》 财税〔2012〕27号</t>
  </si>
  <si>
    <t>《国务院关于经济特区和上海浦东新区新设立高新技术企业实行过渡性税收优惠的通知》 国发〔2007〕40号</t>
  </si>
  <si>
    <t>《财政部 国家税务总局关于海峡两岸海上直航营业税和企业所得税政策的通知》 财税〔2009〕4号</t>
  </si>
  <si>
    <t>厂区外未加隔离的企业铁路专用线用地免土地税</t>
  </si>
  <si>
    <t>承受荒山等土地使用权用于农、林、牧、渔业生产免征契税</t>
  </si>
  <si>
    <t>10121307</t>
  </si>
  <si>
    <t>《财政部 国家税务总局关于对城市公交站场道路客运站场免征城镇土地使用税的通知》 财税〔2013〕20号</t>
  </si>
  <si>
    <t>城市公交站场、道路客运站场的运营用地免土地税</t>
  </si>
  <si>
    <t>01011804</t>
  </si>
  <si>
    <t>《附件3.营业税改征增值税试点过渡政策的规定》第一条第（十二）款</t>
  </si>
  <si>
    <t>城镇退役士兵就业免征增值税优惠</t>
  </si>
  <si>
    <t>充填开采煤炭减征资源税</t>
  </si>
  <si>
    <t>除高校毕业生以外的失业人员从事个体经营扣减营业税</t>
  </si>
  <si>
    <t>01019905</t>
  </si>
  <si>
    <t>《财政部 国家税务总局关于免征储备大豆增值税政策的通知》 财税〔2014〕38号</t>
  </si>
  <si>
    <t>储备大豆免征增值税优惠</t>
  </si>
  <si>
    <t>04024508</t>
  </si>
  <si>
    <t>第三十一条</t>
  </si>
  <si>
    <t>创业投资企业按投资额的一定比例抵扣应纳税所得额</t>
  </si>
  <si>
    <t>《财政部 国家税务总局关于福建沿海与金门、马祖、澎湖海上直航业务有关税收政策的通知》 财税〔2007〕91号</t>
  </si>
  <si>
    <t>从事福建沿海与金门、马祖、澎湖海上直航业务取得的运输收入免征企业所得税</t>
  </si>
  <si>
    <t>第二十七条第（一）项</t>
  </si>
  <si>
    <t>从事农、林、牧、渔业项目的所得减免征收企业所得税</t>
  </si>
  <si>
    <t>从事学历教育的学校提供教育劳务免征营业税</t>
  </si>
  <si>
    <t>从事与新疆国际大巴扎项目有关的营业税应税业务免征营业税</t>
  </si>
  <si>
    <t>促进就业企业限额减征企业所得税</t>
  </si>
  <si>
    <t>10052401</t>
  </si>
  <si>
    <t>《财政部 国家税务总局关于大秦铁路改制上市有关税收问题的通知》 财税〔2006〕32号</t>
  </si>
  <si>
    <t>大秦公司市场化运作前其自用土地免土地税</t>
  </si>
  <si>
    <t>08052401</t>
  </si>
  <si>
    <t>大秦公司完全按市场化运作前其自用房产免征房产税</t>
  </si>
  <si>
    <t>08129916</t>
  </si>
  <si>
    <t>第二十四条</t>
  </si>
  <si>
    <t>大修停用的房产免征房产税</t>
  </si>
  <si>
    <t>03013608</t>
  </si>
  <si>
    <t>低保及零就业家庭从事个体经营，限额扣减营业税</t>
  </si>
  <si>
    <t>滴灌带和滴灌管产品免征增值税优惠</t>
  </si>
  <si>
    <t>地方铁路运输企业自用土地免土地税</t>
  </si>
  <si>
    <t>《财政部 国家税务总局关于地方政府债券利息免征所得税问题的通知》 财税〔2013〕5号</t>
  </si>
  <si>
    <t>地方政府债券利息免税</t>
  </si>
  <si>
    <t>《财政部 国家税务总局关于明确免征房产税城镇土地使用税的铁路运输企业范围及有关问题的通知》 财税〔2004〕36号</t>
  </si>
  <si>
    <t>08121302</t>
  </si>
  <si>
    <t>08121304</t>
  </si>
  <si>
    <t>14121301</t>
  </si>
  <si>
    <t>第九条</t>
  </si>
  <si>
    <t>交通运输设施占用耕地减征耕地占用税</t>
  </si>
  <si>
    <t>09121301</t>
  </si>
  <si>
    <t>09121302</t>
  </si>
  <si>
    <t>免征飞机租赁企业购机环节购销合同印花税</t>
  </si>
  <si>
    <t>其他特殊原因确需减免车船税</t>
  </si>
  <si>
    <t>《财政部 国家税务总局关于黄金税收政策问题的通知》 财税〔2002〕142号</t>
  </si>
  <si>
    <t>07129999</t>
  </si>
  <si>
    <t>10129901</t>
  </si>
  <si>
    <t>10129902</t>
  </si>
  <si>
    <t>10129906</t>
  </si>
  <si>
    <t>10129907</t>
  </si>
  <si>
    <t>第八条</t>
  </si>
  <si>
    <t>10129909</t>
  </si>
  <si>
    <t>10129910</t>
  </si>
  <si>
    <t>对公共租赁住房双方免征租赁协议印花税</t>
  </si>
  <si>
    <t>09122604</t>
  </si>
  <si>
    <t>对国家石油储备基地第二期项目建设过程中应缴的印花税，予以免征</t>
  </si>
  <si>
    <t>03091508</t>
  </si>
  <si>
    <t>09011706</t>
  </si>
  <si>
    <t>对开发商建造廉租房和经济适用住房有关印花税予以免征</t>
  </si>
  <si>
    <t>对联通新时空移动通信有限公司接受中国联合网络通信集团固定通信资产增加资本金涉及的印花税予以免征</t>
  </si>
  <si>
    <t>10129913</t>
  </si>
  <si>
    <t>10129920</t>
  </si>
  <si>
    <t>第二条第（三）项</t>
  </si>
  <si>
    <t>10129921</t>
  </si>
  <si>
    <t>第五条第（一）、（二）、（三）、（四）项</t>
  </si>
  <si>
    <t>《财政部 国家税务总局关于房产税若干具体问题的解释和暂行规定》 财税地字〔1986〕8号</t>
  </si>
  <si>
    <t>08129906</t>
  </si>
  <si>
    <t>08129907</t>
  </si>
  <si>
    <t>14129999</t>
  </si>
  <si>
    <t>第六条第（一）款</t>
  </si>
  <si>
    <t>第一条第（六）款</t>
  </si>
  <si>
    <t>11129901</t>
  </si>
  <si>
    <t xml:space="preserve">被撤销金融机构清偿债务免征土地增值税 </t>
  </si>
  <si>
    <t>11129905</t>
  </si>
  <si>
    <t>11129999</t>
  </si>
  <si>
    <t>09129903</t>
  </si>
  <si>
    <t>09129904</t>
  </si>
  <si>
    <t>09129999</t>
  </si>
  <si>
    <t>06129902</t>
  </si>
  <si>
    <t>《国务院关于修改&lt;中华人民共和国资源税暂行条例&gt;的决定》 中华人民共和国国务院令第605号</t>
  </si>
  <si>
    <t xml:space="preserve">第四条第三项
</t>
  </si>
  <si>
    <t>符合条件的津补贴免征个人所得税</t>
  </si>
  <si>
    <t>《财政部 国家税务总局 证监会关于沪港股票市场交易互联互通机制试点有关税收政策的通知》 财税〔2014〕81号</t>
  </si>
  <si>
    <t>04083907</t>
  </si>
  <si>
    <t>第二十六条第二款</t>
  </si>
  <si>
    <t>符合条件的生产和装配伤残人员专门用品企业免征企业所得税</t>
  </si>
  <si>
    <t xml:space="preserve">第二条第（九）项
</t>
  </si>
  <si>
    <t>符合条件的外籍专家工薪免征个人所得税</t>
  </si>
  <si>
    <t>第四条第八项</t>
  </si>
  <si>
    <t>符合条件的外交人员免征个人所得税</t>
  </si>
  <si>
    <t>04049907</t>
  </si>
  <si>
    <t>《财政部 国家税务总局关于小型微利企业所得税优惠政策的通知》财税〔2015〕34号</t>
  </si>
  <si>
    <t>符合条件的小型微利企业减按20%的税率征收企业所得税（减低税率）</t>
  </si>
  <si>
    <t>福利性非营利性老年服务机构土地免土地税</t>
  </si>
  <si>
    <t>港口的码头用地免土地税</t>
  </si>
  <si>
    <t>高级专家延长离退休期间工薪免征个人所得税</t>
  </si>
  <si>
    <t>第二条第（七）项</t>
  </si>
  <si>
    <t>05013608</t>
  </si>
  <si>
    <t>高校毕业生从事个体经营减免个人所得税</t>
  </si>
  <si>
    <t>03013606</t>
  </si>
  <si>
    <t>高校毕业生从事个体经营扣减营业税</t>
  </si>
  <si>
    <t>高校毕业生从事个体经营增值税优惠</t>
  </si>
  <si>
    <t>第三条第（四）项</t>
  </si>
  <si>
    <t>外国驻华使馆、领事馆和国际组织驻华机构及其有关人员的车船免征车船税</t>
  </si>
  <si>
    <t>第十五条（三）款</t>
  </si>
  <si>
    <t>10123401</t>
  </si>
  <si>
    <t>15129905</t>
  </si>
  <si>
    <t>个人服务被征收用补偿款新购房屋免征契税</t>
  </si>
  <si>
    <t>15011718</t>
  </si>
  <si>
    <t>个人购买家庭唯一普通住房减半征收契税</t>
  </si>
  <si>
    <t>个人购买经济适用住房减半征收契税</t>
  </si>
  <si>
    <t>03081502</t>
  </si>
  <si>
    <t>《财政部 国家税务总局关于对保险公司开办个人投资分红保险业务取得的保费收入免征营业税的通知》 财税字〔1996〕102号</t>
  </si>
  <si>
    <t>个人投资分红保险业务免征营业税</t>
  </si>
  <si>
    <t>03011713</t>
  </si>
  <si>
    <t>个人无偿赠与不动产、土地使用权符合特定条件的暂免征收营业税</t>
  </si>
  <si>
    <t>个人销售普通住宅营业税减免</t>
  </si>
  <si>
    <t>03011715</t>
  </si>
  <si>
    <t>《财政部 国家税务总局关于调整个人住房转让营业税政策的通知》 财税〔2015〕39号</t>
  </si>
  <si>
    <t>05011709</t>
  </si>
  <si>
    <t>第二条第（六）项</t>
  </si>
  <si>
    <t>个人转让5年以上唯一住房免征个人所得税</t>
  </si>
  <si>
    <t>个人自建自用住房，销售时免征营业税</t>
  </si>
  <si>
    <t>工商行政管理部门的集贸市场用房免征房产税</t>
  </si>
  <si>
    <t>公共事业用房产免征房产税</t>
  </si>
  <si>
    <t>公共租赁住房免征房产税</t>
  </si>
  <si>
    <t>公共租赁住房用地免土地税</t>
  </si>
  <si>
    <t>15052509</t>
  </si>
  <si>
    <t>《财政部 国家税务总局关于进一步支持企业事业单位改制重组有关契税政策的通知》 财税〔2015〕37号</t>
  </si>
  <si>
    <t>15052508</t>
  </si>
  <si>
    <t>公司合并后承受原合并各方土地、房屋权属免征契税</t>
  </si>
  <si>
    <t>《财政部 国家税务总局关于经营高校学生公寓和食堂有关税收政策的通知》 财税〔2013〕83号</t>
  </si>
  <si>
    <t>高校学生公寓租赁合同免征印花税</t>
  </si>
  <si>
    <t>11102902</t>
  </si>
  <si>
    <t>《财政部 海关总署 国家税务总局关于第16届亚洲运动会等三项国际综合运动会税收政策的通知》 财税〔2009〕94号</t>
  </si>
  <si>
    <t>第一条第6项</t>
  </si>
  <si>
    <t>《财政部 国家税务总局 中宣部关于下发世界知识出版社等35家中央所属转制文化企业名单的通知》 财税〔2011〕120号</t>
  </si>
  <si>
    <t>《财政部 国家税务总局 中宣部关于下发红旗出版社有限责任公司等中央所属转制文化企业名单的通知》 财税〔2011〕3号</t>
  </si>
  <si>
    <t>《财政部 国家税务总局 中宣部关于继续实施文化体制改革中经营性文化事业单位转制为企业若干税收政策的通知》 财税〔2014〕84号</t>
  </si>
  <si>
    <t>第一条第（二）项</t>
  </si>
  <si>
    <t>09103201</t>
  </si>
  <si>
    <t>《财政部 国家税务总局关于支持文化服务出口等营业税政策的通知》 财税〔2014〕118号</t>
  </si>
  <si>
    <t xml:space="preserve">
</t>
  </si>
  <si>
    <t>发票中奖暂免征收个人所得税</t>
  </si>
  <si>
    <t>防火防爆防毒等安全用地免土地税</t>
  </si>
  <si>
    <t>11059901</t>
  </si>
  <si>
    <t>《财政部 国家税务总局关于中国中信集团公司重组改制过程中土地增值税等政策的通知》 财税〔2013〕3号</t>
  </si>
  <si>
    <t>11059902</t>
  </si>
  <si>
    <t>《财政部 国家税务总局关于中国联合网络通信集团有限公司转让CDMA网及其用户资产企业合并资产整合过程中涉及的增值税营业税印花税和土地增值税政策问题的通知》 财税〔2011〕13号</t>
  </si>
  <si>
    <t>09059901</t>
  </si>
  <si>
    <t>《财政部 国家税务总局关于明确中国邮政集团公司邮政速递物流业务重组改制过程中有关契税和印花税政策的通知》 财税〔2010〕92号</t>
  </si>
  <si>
    <t>企业改制、重组过程中印花税予以免征</t>
  </si>
  <si>
    <t>09059902</t>
  </si>
  <si>
    <t>09059903</t>
  </si>
  <si>
    <t>08129915</t>
  </si>
  <si>
    <t>第二十一条</t>
  </si>
  <si>
    <t>基建工地临时性房屋免征房产税</t>
  </si>
  <si>
    <t>04021913</t>
  </si>
  <si>
    <t>04023003</t>
  </si>
  <si>
    <t>《财政部 国家税务总局 商务部 科技部 国家发展改革委员会关于完善技术先进型服务企业有关企业所得税政策问题的通知》 财税〔2014〕59号</t>
  </si>
  <si>
    <t>技术先进型服务企业减按15%的税率征收企业所得税</t>
  </si>
  <si>
    <t>技术转让、技术开发免征增值税优惠</t>
  </si>
  <si>
    <t>06129905</t>
  </si>
  <si>
    <t>第七条第（一）款</t>
  </si>
  <si>
    <t>加热修井用油免征资源税</t>
  </si>
  <si>
    <t>第一条第11项</t>
  </si>
  <si>
    <t>第二条第（三）款、第三条第（二）款</t>
  </si>
  <si>
    <t>接收港澳国际（集团）有限公司的房产</t>
  </si>
  <si>
    <t>02061003</t>
  </si>
  <si>
    <t>《财政部　国家税务总局关于对电池 涂料征收消费税的通知》 财税〔2015〕16号</t>
  </si>
  <si>
    <t>第二条第一款</t>
  </si>
  <si>
    <t>节能环保电池免税</t>
  </si>
  <si>
    <t>02061004</t>
  </si>
  <si>
    <t>第二条第三款</t>
  </si>
  <si>
    <t>节能环保涂料免税</t>
  </si>
  <si>
    <t>《财政部 国家税务总局 工业和信息化部关于节约能源 使用新能源车辆减免车船税的车型目录（第二批）的公告》 财政部 国家税务总局 工业和信息化部公告2012年第25号</t>
  </si>
  <si>
    <t>12061006</t>
  </si>
  <si>
    <t>《财政部 国家税务总局 工业和信息化部关于节约能源 使用新能源车辆减免车船税的车型目录（第一批）的公告》 财政部 国家税务总局 工业和信息化部公告2012年第7号</t>
  </si>
  <si>
    <t>04091505</t>
  </si>
  <si>
    <t>《财政部 国家税务总局关于延续并完善支持农村金融发展有关税收政策的通知》 财税〔2014〕102号</t>
  </si>
  <si>
    <t>03091507</t>
  </si>
  <si>
    <t>金融机构农户小额贷款的利息收入免征营业税</t>
  </si>
  <si>
    <t>09041502</t>
  </si>
  <si>
    <t>《财政部 国家税务总局关于金融机构与小型微型企业签订借款合同免征印花税的通知》 财税〔2014〕78号</t>
  </si>
  <si>
    <t>金融资产管理公司免征增值税优惠</t>
  </si>
  <si>
    <t>03083910</t>
  </si>
  <si>
    <t>进口图书、报刊资料免征增值税优惠</t>
  </si>
  <si>
    <t>经营公租房所取得的租金收入免征营业税</t>
  </si>
  <si>
    <t>免征营业税的一年期以上返还性人身保险产品各批次名单</t>
  </si>
  <si>
    <t>除22、23、24批次以外的其他各批次名单内容</t>
  </si>
  <si>
    <t>03081519</t>
  </si>
  <si>
    <t>03083901</t>
  </si>
  <si>
    <t>国有商业银行划转给金融资产管理公司的资产免征营业税</t>
  </si>
  <si>
    <t>03083902</t>
  </si>
  <si>
    <t>个人从事外汇、有价证券、非货物期货和其他金融商品买卖业务取得的收入暂免征收营业税</t>
  </si>
  <si>
    <t>03083904</t>
  </si>
  <si>
    <t>军转干部就业免征增值税优惠</t>
  </si>
  <si>
    <t>抗艾滋病药品免征增值税优惠</t>
  </si>
  <si>
    <t>抗震救灾和灾后恢复重建增值税优惠</t>
  </si>
  <si>
    <t>第四条第1项
第五条第1、2项</t>
  </si>
  <si>
    <t>《附件3.营业税改征增值税试点过渡政策的规定》第一条第（十一）款</t>
  </si>
  <si>
    <t>海峡两岸空中直航免征企业所得税</t>
  </si>
  <si>
    <t>04032103</t>
  </si>
  <si>
    <t>《中华人民共和国企业所得税法》 中华人民共和国主席令第63号</t>
  </si>
  <si>
    <t>03030301</t>
  </si>
  <si>
    <t>《财政部 国家税务总局关于上海建设国际金融和国际航运中心营业税政策的通知》 财税〔2009〕91号</t>
  </si>
  <si>
    <t>03030302</t>
  </si>
  <si>
    <t>《财政部 国家税务总局关于深圳前海国际航运保险业务营业税免税政策的通知》 财税〔2010〕115号</t>
  </si>
  <si>
    <t>03030303</t>
  </si>
  <si>
    <t>《财政部 国家税务总局关于天津北方国际航运中心核心功能区营业税政策的通知》 财税〔2011〕68号</t>
  </si>
  <si>
    <t xml:space="preserve">第三条 </t>
  </si>
  <si>
    <t>注册在天津的保险企业从事国际航运保险业务收入免征营业税</t>
  </si>
  <si>
    <t>03032104</t>
  </si>
  <si>
    <t>《财政部 国家税务总局关于福建省平潭综合实验区营业税政策的通知》 财税〔2012〕60号</t>
  </si>
  <si>
    <t xml:space="preserve">第二条 </t>
  </si>
  <si>
    <t>03033302</t>
  </si>
  <si>
    <t>《财政部 国家税务总局关于免征新疆国际大巴扎项目营业税的通知》 财税〔2013〕77号</t>
  </si>
  <si>
    <t>中小企业信用担保机构免征营业税</t>
  </si>
  <si>
    <t>03045301</t>
  </si>
  <si>
    <t>08129917</t>
    <phoneticPr fontId="1" type="noConversion"/>
  </si>
  <si>
    <t>《财政部 国家税务总局关于廉租住房经济适用住房和住房租赁有关税收政策的通知》 财税〔2008〕24号</t>
    <phoneticPr fontId="1" type="noConversion"/>
  </si>
  <si>
    <t>第二条第（四）项</t>
    <phoneticPr fontId="1" type="noConversion"/>
  </si>
  <si>
    <t>企事业单位向个人出租住房房产税减按4%税率征收</t>
    <phoneticPr fontId="1" type="noConversion"/>
  </si>
  <si>
    <t>04021916</t>
    <phoneticPr fontId="1" type="noConversion"/>
  </si>
  <si>
    <t>投资额超过80亿元的集成电路生产企业减按15%税率征收企业所得税</t>
  </si>
  <si>
    <t>04021917</t>
    <phoneticPr fontId="1" type="noConversion"/>
  </si>
  <si>
    <t>线宽小于0.25微米的集成电路生产企业定期减免企业所得税</t>
    <phoneticPr fontId="1" type="noConversion"/>
  </si>
  <si>
    <t>04021918</t>
    <phoneticPr fontId="1" type="noConversion"/>
  </si>
  <si>
    <t>投资额超过80亿元的集成电路生产企业定期减免企业所得税</t>
    <phoneticPr fontId="1" type="noConversion"/>
  </si>
  <si>
    <t>04021919</t>
    <phoneticPr fontId="1" type="noConversion"/>
  </si>
  <si>
    <t>符合条件的软件企业定期减免企业所得税</t>
  </si>
  <si>
    <t>04021920</t>
    <phoneticPr fontId="1" type="noConversion"/>
  </si>
  <si>
    <t>国家规划布局内集成电路设计企业可减按10%的税率征收企业所得税</t>
  </si>
  <si>
    <t>04021203</t>
    <phoneticPr fontId="1" type="noConversion"/>
  </si>
  <si>
    <t>《财政部 国家税务总局关于将国家自主创新示范区有关税收试点政策推广到全国范围实施的通知》 财税〔2015〕116号</t>
    <phoneticPr fontId="1" type="noConversion"/>
  </si>
  <si>
    <t>有限合伙制创业投资企业法人合伙人按投资额的一定比例抵扣应纳税所得额</t>
  </si>
  <si>
    <t>04021921</t>
    <phoneticPr fontId="1" type="noConversion"/>
  </si>
  <si>
    <t>《财政部 国家税务总局 发展改革委 工业和信息化部关于进一步鼓励集成电路产业发展企业所得税政策的通知》 财税〔2015〕6 号</t>
    <phoneticPr fontId="1" type="noConversion"/>
  </si>
  <si>
    <t>符合条件的集成电路封装、测试企业定期减免企业所得税</t>
  </si>
  <si>
    <t>04021922</t>
    <phoneticPr fontId="1" type="noConversion"/>
  </si>
  <si>
    <t>符合条件的集成电路关键专用材料生产企业、集成电路专用设备生产企业定期减免企业所得税</t>
  </si>
  <si>
    <t>04049908</t>
    <phoneticPr fontId="1" type="noConversion"/>
  </si>
  <si>
    <t>《财政部 国家税务总局关于进一步扩大小型微利企业所得税优惠政策范围的通知》 财税〔2015〕99号</t>
    <phoneticPr fontId="1" type="noConversion"/>
  </si>
  <si>
    <t>符合条件的小型微利企业减免企业所得税（20万元至30万元）</t>
    <phoneticPr fontId="1" type="noConversion"/>
  </si>
  <si>
    <t>04081518</t>
    <phoneticPr fontId="1" type="noConversion"/>
  </si>
  <si>
    <t>《财政部 国家税务总局 证监会关于沪港股票市场交易互联互通机制试点有关税收政策的通知》 财税〔2014〕81号</t>
    <phoneticPr fontId="1" type="noConversion"/>
  </si>
  <si>
    <t>第一条第四项</t>
  </si>
  <si>
    <t>内地居民企业连续持有H股满12个月取得的股息红利所得免征企业所得税</t>
  </si>
  <si>
    <t>04129923</t>
    <phoneticPr fontId="1" type="noConversion"/>
  </si>
  <si>
    <t>《财政部 国家税务总局关于进一步完善固定资产加速折旧企业所得税政策的通知》 财税〔2015〕106号</t>
    <phoneticPr fontId="1" type="noConversion"/>
  </si>
  <si>
    <t>固定资产加速折旧或一次性扣除(2015年新政）</t>
  </si>
  <si>
    <t>04129924</t>
    <phoneticPr fontId="1" type="noConversion"/>
  </si>
  <si>
    <t>《国务院关于实施企业所得税过渡优惠政策的通知》 国发〔2007〕39号</t>
    <phoneticPr fontId="1" type="noConversion"/>
  </si>
  <si>
    <t>享受过渡期税收优惠定期减免企业所得税</t>
    <phoneticPr fontId="1" type="noConversion"/>
  </si>
  <si>
    <t>1.《财政部 国家税务总局关于高新技术企业境外所得适用税率及税收抵免问题的通知》（财税〔2011〕47号）第一条
2.《财政部 海关总署 国家税务总局关于继续实施支持文化企业发展若干税收政策的通知》（财税〔2014〕85号）第四条
3.《科技部 财政部 税务总局关于在中关村国家自主创新示范区开展高新技术企业认定中文化产业支撑技术等领域范围试点的通知》 （国科发高〔2013〕595号）</t>
    <phoneticPr fontId="1" type="noConversion"/>
  </si>
  <si>
    <t>固定资产加速折旧或一次性扣除(2014年新政）</t>
    <phoneticPr fontId="1" type="noConversion"/>
  </si>
  <si>
    <t>集成电路线宽小于0.8微米（含）的集成电路生产企业定期减免企业所得税</t>
    <phoneticPr fontId="1" type="noConversion"/>
  </si>
  <si>
    <t>符合条件的小型微利企业减免企业所得税（20万元及以下）</t>
    <phoneticPr fontId="1" type="noConversion"/>
  </si>
  <si>
    <t>实施清洁发展机制项目的所得定期减免企业所得税</t>
    <phoneticPr fontId="1" type="noConversion"/>
  </si>
  <si>
    <t>取得企业债券利息收入减半征收企业所得税</t>
    <phoneticPr fontId="1" type="noConversion"/>
  </si>
  <si>
    <t>固定资产或购入软件等可以加速折旧或摊销</t>
    <phoneticPr fontId="1" type="noConversion"/>
  </si>
  <si>
    <t>线宽小于0.25微米的集成电路生产企业减按15%税率征收企业所得税</t>
  </si>
  <si>
    <t>新办集成电路设计企业定期减免企业所得税</t>
  </si>
  <si>
    <t>国家规划布局内重点软件企业可减按10%的税率征收企业所得税</t>
  </si>
  <si>
    <t>按政府规定价格出租的公有住房和廉租住房免征房产税</t>
    <phoneticPr fontId="20" type="noConversion"/>
  </si>
  <si>
    <t>1.《财政部 国家税务总局关于廉租住房经济适用住房和住房租赁有关税收政策的通知》（财税〔2008〕24号）第二条第（三）、（四）项
2.《财政部 国家税务总局关于企业和自收自支事业单位向职工出租的单位自有住房房产税和营业税政策的通知》（财税〔2013〕94号）</t>
    <phoneticPr fontId="1" type="noConversion"/>
  </si>
  <si>
    <t>1.《财政部 国家税务总局关于居民企业技术转让有关企业所得税政策问题的通知》（财税〔2010〕111号）
2.《财政部 国家税务总局关于推广中关村国家自主创新示范区税收试点政策有关问题的通知》（财税〔2015〕62号）第二条
3.《财政部 国家税务总局关于将国家自主创业示范区有关税收试点政策推广到全国范围实施的通知》（财税〔2015〕116号）第二条
4.《国家税务总局关于许可使用权技术转让所得企业所得税有关问题的公告》（国家税务总局公告2015年第82号）</t>
    <phoneticPr fontId="1" type="noConversion"/>
  </si>
  <si>
    <t>第一、二、三条</t>
    <phoneticPr fontId="21" type="noConversion"/>
  </si>
  <si>
    <t>《财政部 国家税务总局关于免征部分鲜活肉蛋产品流通环节增值税政策的通知》 财税〔2012〕75号</t>
    <phoneticPr fontId="1" type="noConversion"/>
  </si>
  <si>
    <t>《财政部 海关总署 国家税务总局关于支持芦山地震灾后恢复重建有关税收政策问题的通知》 财税〔2013〕58号</t>
    <phoneticPr fontId="1" type="noConversion"/>
  </si>
  <si>
    <t>《财政部 国家税务总局关于将铁路运输和邮政业纳入营业税改征增值税试点的通知》 财税〔2013〕106号</t>
    <phoneticPr fontId="1" type="noConversion"/>
  </si>
  <si>
    <t>01129927</t>
  </si>
  <si>
    <t>01129928</t>
  </si>
  <si>
    <t>01129929</t>
  </si>
  <si>
    <t>01129930</t>
  </si>
  <si>
    <t>01129931</t>
  </si>
  <si>
    <t>03129912</t>
  </si>
  <si>
    <t>04129925</t>
  </si>
  <si>
    <t>05129909</t>
  </si>
  <si>
    <t>05129910</t>
  </si>
  <si>
    <t>05129911</t>
  </si>
  <si>
    <t>05129912</t>
  </si>
  <si>
    <t>05129913</t>
  </si>
  <si>
    <t>05129914</t>
  </si>
  <si>
    <t>05129915</t>
  </si>
  <si>
    <t>05129916</t>
  </si>
  <si>
    <t>05129917</t>
  </si>
  <si>
    <t>05129918</t>
  </si>
  <si>
    <t>05129919</t>
  </si>
  <si>
    <t>05129920</t>
  </si>
  <si>
    <t>05129921</t>
  </si>
  <si>
    <t>05129922</t>
  </si>
  <si>
    <t>05129923</t>
  </si>
  <si>
    <t>05129924</t>
  </si>
  <si>
    <t>05129925</t>
  </si>
  <si>
    <t>05129926</t>
  </si>
  <si>
    <t>05129927</t>
  </si>
  <si>
    <t>05129928</t>
  </si>
  <si>
    <t>05129929</t>
  </si>
  <si>
    <t>05129930</t>
  </si>
  <si>
    <t>05129931</t>
  </si>
  <si>
    <t>05129932</t>
  </si>
  <si>
    <t>05129933</t>
  </si>
  <si>
    <t>05129934</t>
  </si>
  <si>
    <t>05129935</t>
  </si>
  <si>
    <t>05129936</t>
  </si>
  <si>
    <t>05129937</t>
  </si>
  <si>
    <t>05129938</t>
  </si>
  <si>
    <t>05129939</t>
  </si>
  <si>
    <t>05129940</t>
  </si>
  <si>
    <t>05129941</t>
  </si>
  <si>
    <t>05129942</t>
  </si>
  <si>
    <t>05129943</t>
  </si>
  <si>
    <t>05129944</t>
  </si>
  <si>
    <t>05129945</t>
  </si>
  <si>
    <t>05129946</t>
  </si>
  <si>
    <t>05129947</t>
  </si>
  <si>
    <t>05129948</t>
  </si>
  <si>
    <t>05129949</t>
  </si>
  <si>
    <t>05129950</t>
  </si>
  <si>
    <t>05129951</t>
  </si>
  <si>
    <t>08129918</t>
  </si>
  <si>
    <t>08129919</t>
  </si>
  <si>
    <t>10129925</t>
  </si>
  <si>
    <t>12121303</t>
  </si>
  <si>
    <t>12121304</t>
  </si>
  <si>
    <t>15129907</t>
  </si>
  <si>
    <t>06129910</t>
  </si>
  <si>
    <t>减免性质代码</t>
    <phoneticPr fontId="1" type="noConversion"/>
  </si>
  <si>
    <t>99</t>
  </si>
  <si>
    <t>财产收益</t>
  </si>
  <si>
    <t>57</t>
  </si>
  <si>
    <t>特许权使用费</t>
  </si>
  <si>
    <t>56</t>
  </si>
  <si>
    <t>利息</t>
  </si>
  <si>
    <t>55</t>
  </si>
  <si>
    <t>股息</t>
  </si>
  <si>
    <t>54</t>
  </si>
  <si>
    <t>免征增值税和营业税政策</t>
  </si>
  <si>
    <t>53</t>
  </si>
  <si>
    <t>成品油</t>
  </si>
  <si>
    <t>52</t>
  </si>
  <si>
    <t>公检法</t>
  </si>
  <si>
    <t>50</t>
  </si>
  <si>
    <t>投资创业</t>
  </si>
  <si>
    <t>45</t>
  </si>
  <si>
    <t>高新技术</t>
  </si>
  <si>
    <t>44</t>
  </si>
  <si>
    <t>无偿援助</t>
  </si>
  <si>
    <t>43</t>
  </si>
  <si>
    <t>电力建设</t>
  </si>
  <si>
    <t>42</t>
  </si>
  <si>
    <t>自主创新</t>
  </si>
  <si>
    <t>41</t>
  </si>
  <si>
    <t>资源综合利用</t>
  </si>
  <si>
    <t>40</t>
  </si>
  <si>
    <t>资本市场</t>
  </si>
  <si>
    <t>39</t>
  </si>
  <si>
    <t>再就业扶持</t>
  </si>
  <si>
    <t>36</t>
  </si>
  <si>
    <t>医疗卫生</t>
  </si>
  <si>
    <t>34</t>
  </si>
  <si>
    <t>西部开发</t>
  </si>
  <si>
    <t>33</t>
  </si>
  <si>
    <t>文化</t>
  </si>
  <si>
    <t>32</t>
  </si>
  <si>
    <t>外包服务</t>
  </si>
  <si>
    <t>30</t>
  </si>
  <si>
    <t>体育</t>
  </si>
  <si>
    <t>29</t>
  </si>
  <si>
    <t>未达起征点</t>
  </si>
  <si>
    <t>28</t>
  </si>
  <si>
    <t>社会保障</t>
  </si>
  <si>
    <t>27</t>
  </si>
  <si>
    <t>商品储备</t>
  </si>
  <si>
    <t>26</t>
  </si>
  <si>
    <t>企业重组改制</t>
  </si>
  <si>
    <t>25</t>
  </si>
  <si>
    <t>企业发展</t>
  </si>
  <si>
    <t>24</t>
  </si>
  <si>
    <t>农村建设</t>
  </si>
  <si>
    <t>23</t>
  </si>
  <si>
    <t>肥料饲料</t>
  </si>
  <si>
    <t>22</t>
  </si>
  <si>
    <t>其他收入</t>
  </si>
  <si>
    <t>两岸交流</t>
  </si>
  <si>
    <t>21</t>
  </si>
  <si>
    <t>文化事业建设费</t>
  </si>
  <si>
    <t>62</t>
  </si>
  <si>
    <t>科研机构转制</t>
  </si>
  <si>
    <t>20</t>
  </si>
  <si>
    <t>教育费附加</t>
  </si>
  <si>
    <t>61</t>
  </si>
  <si>
    <t>科技发展</t>
  </si>
  <si>
    <t>19</t>
  </si>
  <si>
    <t>契税</t>
  </si>
  <si>
    <t>15</t>
  </si>
  <si>
    <t>军转择业</t>
  </si>
  <si>
    <t>18</t>
  </si>
  <si>
    <t>耕地占用税</t>
  </si>
  <si>
    <t>14</t>
  </si>
  <si>
    <t>住房</t>
  </si>
  <si>
    <t>17</t>
  </si>
  <si>
    <t>车辆购置税</t>
  </si>
  <si>
    <t>13</t>
  </si>
  <si>
    <t>救灾及重建</t>
  </si>
  <si>
    <t>16</t>
  </si>
  <si>
    <t>车船税</t>
  </si>
  <si>
    <t>12</t>
  </si>
  <si>
    <t>金融市场</t>
  </si>
  <si>
    <t>享受税收协定待遇</t>
  </si>
  <si>
    <t>土地增值税</t>
  </si>
  <si>
    <t>11</t>
  </si>
  <si>
    <t>教育</t>
  </si>
  <si>
    <t>支持其他各项事业</t>
  </si>
  <si>
    <t>城镇土地使用税</t>
  </si>
  <si>
    <t>10</t>
  </si>
  <si>
    <t>交通运输</t>
  </si>
  <si>
    <t>支持文化教育体育</t>
  </si>
  <si>
    <t>印花税</t>
  </si>
  <si>
    <t>09</t>
  </si>
  <si>
    <t>技术转让</t>
  </si>
  <si>
    <t>支持三农</t>
  </si>
  <si>
    <t>房产税</t>
  </si>
  <si>
    <t>08</t>
  </si>
  <si>
    <t>基础设施建设</t>
  </si>
  <si>
    <t>支持金融资本市场</t>
  </si>
  <si>
    <t>城市维护建设税</t>
  </si>
  <si>
    <t>07</t>
  </si>
  <si>
    <t>环境保护</t>
  </si>
  <si>
    <t>节能环保</t>
  </si>
  <si>
    <t>06</t>
  </si>
  <si>
    <t>资源税</t>
  </si>
  <si>
    <t>国防建设</t>
  </si>
  <si>
    <t>转制升级</t>
  </si>
  <si>
    <t>05</t>
  </si>
  <si>
    <t>个人所得税</t>
  </si>
  <si>
    <t>公益</t>
  </si>
  <si>
    <t>促进小微企业发展</t>
  </si>
  <si>
    <t>04</t>
  </si>
  <si>
    <t>企业所得税</t>
  </si>
  <si>
    <t>提高居民收入</t>
  </si>
  <si>
    <t>促进区域发展</t>
  </si>
  <si>
    <t>03</t>
  </si>
  <si>
    <t>营业税</t>
  </si>
  <si>
    <t>飞机制造</t>
  </si>
  <si>
    <t>鼓励高新技术</t>
  </si>
  <si>
    <t>02</t>
  </si>
  <si>
    <t>消费税</t>
  </si>
  <si>
    <t>东部发展</t>
  </si>
  <si>
    <t>改善民生</t>
  </si>
  <si>
    <t>01</t>
  </si>
  <si>
    <t>增值税</t>
  </si>
  <si>
    <t>对应的减免政策小类</t>
    <phoneticPr fontId="1" type="noConversion"/>
  </si>
  <si>
    <t>代码第5、6位</t>
    <phoneticPr fontId="1" type="noConversion"/>
  </si>
  <si>
    <t>对应的减免政策大类</t>
    <phoneticPr fontId="1" type="noConversion"/>
  </si>
  <si>
    <t>代码第3、4位</t>
    <phoneticPr fontId="1" type="noConversion"/>
  </si>
  <si>
    <t>对应的收入种类</t>
    <phoneticPr fontId="1" type="noConversion"/>
  </si>
  <si>
    <t>代码第1、2位</t>
    <phoneticPr fontId="1" type="noConversion"/>
  </si>
  <si>
    <t>减免性质代码与相关政策分类的对应关系</t>
    <phoneticPr fontId="1" type="noConversion"/>
  </si>
  <si>
    <t>减免税政策目录及代码</t>
    <phoneticPr fontId="1" type="noConversion"/>
  </si>
  <si>
    <t>年份</t>
    <phoneticPr fontId="1" type="noConversion"/>
  </si>
  <si>
    <t>说明：</t>
    <phoneticPr fontId="1" type="noConversion"/>
  </si>
  <si>
    <t>1.本表所列政策为税收法律法规规定、国务院制定或经国务院批准，由财政部、国家税务总局等中央机关发布的减免税政策。对于地方政府或部门依照法律法规制定发布的适用于本地的减免税政策，以各地税务机关发布的内容为准。</t>
    <phoneticPr fontId="1" type="noConversion"/>
  </si>
  <si>
    <t>2.减免性质代码：是减免税政策按收入种类、政策优惠领域类别细分条款的代码表现，用于减免税申报、备案、核准、减免退税等业务事项办理中“减免性质代码”栏目的填报。在享受增值税、消费税、营业税减免同时减免城市维护建设税、教育费附加和地方教育附加的，城市维护建设税、教育费附加和地方教育附加相应代码可以采用增值税、消费税、营业税政策相应减免性质代码。</t>
    <phoneticPr fontId="1" type="noConversion"/>
  </si>
  <si>
    <t>3.优惠条款：未填写优惠条款的代码是指本代码代表该项减免税政策中相应收入种类有关的所有减免税政策条款。</t>
    <phoneticPr fontId="1" type="noConversion"/>
  </si>
  <si>
    <t>4.减免项目名称：是减免税政策条款的简称，用于减免税申报、备案、核准、减免退税等业务事项办理中“减免项目”等栏目的填报。</t>
    <phoneticPr fontId="1" type="noConversion"/>
  </si>
  <si>
    <t>6.本表未包含，但现行有效的减免税政策，在减免税业务办理过程中，可选用相应收入种类下减免政策大类为“支持其他各项事业”，减免政策小类为“其他”的减免性质代码。</t>
    <phoneticPr fontId="1" type="noConversion"/>
  </si>
  <si>
    <t>减免政策大类</t>
  </si>
  <si>
    <t>行标签</t>
  </si>
  <si>
    <t>总计</t>
  </si>
  <si>
    <t>列标签</t>
  </si>
  <si>
    <t>2006年</t>
  </si>
  <si>
    <t>2007年</t>
  </si>
  <si>
    <t>2008年</t>
  </si>
  <si>
    <t>2009年</t>
  </si>
  <si>
    <t>2010年</t>
  </si>
  <si>
    <t>2011年</t>
  </si>
  <si>
    <t>2012年</t>
  </si>
  <si>
    <t>2013年</t>
  </si>
  <si>
    <t>2014年</t>
  </si>
  <si>
    <t>2015年</t>
  </si>
  <si>
    <t>政策数量</t>
  </si>
  <si>
    <t>年度</t>
  </si>
  <si>
    <t>分类</t>
  </si>
  <si>
    <t>计数项:政策名称</t>
  </si>
  <si>
    <t>5.关联政策条款：与当前行所列政策条款属同一减免项目，办理相应减免税事项采用当前行减免性质代码。</t>
    <phoneticPr fontId="1" type="noConversion"/>
  </si>
  <si>
    <t>7.本表将根据政策发布、废止等调整情况，适时更新。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</si>
</sst>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
  </numFmts>
  <fonts count="32" x14ac:knownFonts="1">
    <font>
      <sz val="11"/>
      <color indexed="8"/>
      <name val="宋体"/>
      <charset val="134"/>
    </font>
    <font>
      <sz val="9"/>
      <name val="宋体"/>
      <family val="3"/>
      <charset val="134"/>
    </font>
    <font>
      <sz val="10"/>
      <name val="宋体"/>
      <family val="3"/>
      <charset val="134"/>
    </font>
    <font>
      <sz val="11"/>
      <color indexed="8"/>
      <name val="宋体"/>
      <family val="3"/>
      <charset val="134"/>
    </font>
    <font>
      <b/>
      <sz val="18"/>
      <color indexed="56"/>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sz val="11"/>
      <color indexed="17"/>
      <name val="宋体"/>
      <family val="3"/>
      <charset val="134"/>
    </font>
    <font>
      <sz val="11"/>
      <color indexed="20"/>
      <name val="宋体"/>
      <family val="3"/>
      <charset val="134"/>
    </font>
    <font>
      <sz val="11"/>
      <color indexed="60"/>
      <name val="宋体"/>
      <family val="3"/>
      <charset val="134"/>
    </font>
    <font>
      <sz val="11"/>
      <color indexed="62"/>
      <name val="宋体"/>
      <family val="3"/>
      <charset val="134"/>
    </font>
    <font>
      <b/>
      <sz val="11"/>
      <color indexed="63"/>
      <name val="宋体"/>
      <family val="3"/>
      <charset val="134"/>
    </font>
    <font>
      <b/>
      <sz val="11"/>
      <color indexed="52"/>
      <name val="宋体"/>
      <family val="3"/>
      <charset val="134"/>
    </font>
    <font>
      <sz val="11"/>
      <color indexed="52"/>
      <name val="宋体"/>
      <family val="3"/>
      <charset val="134"/>
    </font>
    <font>
      <b/>
      <sz val="11"/>
      <color indexed="9"/>
      <name val="宋体"/>
      <family val="3"/>
      <charset val="134"/>
    </font>
    <font>
      <sz val="11"/>
      <color indexed="10"/>
      <name val="宋体"/>
      <family val="3"/>
      <charset val="134"/>
    </font>
    <font>
      <i/>
      <sz val="11"/>
      <color indexed="23"/>
      <name val="宋体"/>
      <family val="3"/>
      <charset val="134"/>
    </font>
    <font>
      <b/>
      <sz val="11"/>
      <color indexed="8"/>
      <name val="宋体"/>
      <family val="3"/>
      <charset val="134"/>
    </font>
    <font>
      <sz val="11"/>
      <color indexed="9"/>
      <name val="宋体"/>
      <family val="3"/>
      <charset val="134"/>
    </font>
    <font>
      <sz val="9"/>
      <name val="宋体"/>
      <family val="3"/>
      <charset val="134"/>
    </font>
    <font>
      <sz val="9"/>
      <name val="宋体"/>
      <family val="3"/>
      <charset val="134"/>
    </font>
    <font>
      <sz val="9"/>
      <color indexed="8"/>
      <name val="宋体"/>
      <family val="3"/>
      <charset val="134"/>
    </font>
    <font>
      <sz val="10.5"/>
      <color indexed="8"/>
      <name val="宋体"/>
      <family val="3"/>
      <charset val="134"/>
    </font>
    <font>
      <sz val="9"/>
      <name val="宋体"/>
      <charset val="134"/>
    </font>
    <font>
      <sz val="9"/>
      <color theme="1"/>
      <name val="宋体"/>
      <family val="2"/>
      <charset val="134"/>
      <scheme val="minor"/>
    </font>
    <font>
      <sz val="12"/>
      <color indexed="8"/>
      <name val="宋体"/>
      <family val="3"/>
      <charset val="134"/>
    </font>
    <font>
      <b/>
      <sz val="9"/>
      <color theme="0"/>
      <name val="宋体"/>
      <family val="3"/>
      <charset val="134"/>
    </font>
    <font>
      <b/>
      <sz val="9"/>
      <color indexed="8"/>
      <name val="宋体"/>
      <family val="3"/>
      <charset val="134"/>
    </font>
    <font>
      <b/>
      <sz val="15"/>
      <color indexed="56"/>
      <name val="微软雅黑"/>
      <family val="2"/>
      <charset val="134"/>
    </font>
    <font>
      <sz val="9"/>
      <color indexed="10"/>
      <name val="宋体"/>
      <family val="3"/>
      <charset val="134"/>
    </font>
    <font>
      <b/>
      <sz val="9"/>
      <color indexed="10"/>
      <name val="宋体"/>
      <family val="3"/>
      <charset val="13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7" tint="0.79998168889431442"/>
        <bgColor theme="7" tint="0.79998168889431442"/>
      </patternFill>
    </fill>
    <fill>
      <patternFill patternType="solid">
        <fgColor theme="0"/>
        <bgColor indexed="64"/>
      </patternFill>
    </fill>
    <fill>
      <patternFill patternType="solid">
        <fgColor theme="6" tint="0.79998168889431442"/>
        <bgColor theme="6" tint="0.79998168889431442"/>
      </patternFill>
    </fill>
    <fill>
      <patternFill patternType="solid">
        <fgColor theme="9" tint="0.79998168889431442"/>
        <bgColor theme="9" tint="0.79998168889431442"/>
      </patternFill>
    </fill>
    <fill>
      <patternFill patternType="solid">
        <fgColor theme="7"/>
        <bgColor theme="7"/>
      </patternFill>
    </fill>
    <fill>
      <patternFill patternType="solid">
        <fgColor theme="9"/>
        <bgColor theme="9"/>
      </patternFill>
    </fill>
    <fill>
      <patternFill patternType="solid">
        <fgColor theme="6"/>
        <bgColor theme="6"/>
      </patternFill>
    </fill>
  </fills>
  <borders count="2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style="thin">
        <color theme="7" tint="0.39997558519241921"/>
      </right>
      <top style="thin">
        <color theme="7" tint="0.39997558519241921"/>
      </top>
      <bottom style="thin">
        <color theme="7" tint="0.39997558519241921"/>
      </bottom>
      <diagonal/>
    </border>
    <border>
      <left style="thin">
        <color theme="7" tint="0.39997558519241921"/>
      </left>
      <right/>
      <top style="thin">
        <color theme="7" tint="0.39997558519241921"/>
      </top>
      <bottom style="thin">
        <color theme="7" tint="0.39997558519241921"/>
      </bottom>
      <diagonal/>
    </border>
    <border>
      <left/>
      <right style="thin">
        <color theme="7" tint="0.39997558519241921"/>
      </right>
      <top style="thin">
        <color theme="7" tint="0.39997558519241921"/>
      </top>
      <bottom/>
      <diagonal/>
    </border>
    <border>
      <left style="thin">
        <color theme="7" tint="0.39997558519241921"/>
      </left>
      <right/>
      <top style="thin">
        <color theme="7" tint="0.39997558519241921"/>
      </top>
      <bottom/>
      <diagonal/>
    </border>
    <border>
      <left/>
      <right style="thin">
        <color theme="6" tint="0.39997558519241921"/>
      </right>
      <top style="thin">
        <color theme="6" tint="0.39997558519241921"/>
      </top>
      <bottom style="thin">
        <color theme="6" tint="0.39997558519241921"/>
      </bottom>
      <diagonal/>
    </border>
    <border>
      <left style="thin">
        <color theme="6" tint="0.39997558519241921"/>
      </left>
      <right/>
      <top style="thin">
        <color theme="6" tint="0.39997558519241921"/>
      </top>
      <bottom style="thin">
        <color theme="6" tint="0.39997558519241921"/>
      </bottom>
      <diagonal/>
    </border>
    <border>
      <left/>
      <right style="thin">
        <color theme="6" tint="0.39997558519241921"/>
      </right>
      <top style="thin">
        <color theme="6" tint="0.39997558519241921"/>
      </top>
      <bottom/>
      <diagonal/>
    </border>
    <border>
      <left style="thin">
        <color theme="6" tint="0.39997558519241921"/>
      </left>
      <right/>
      <top style="thin">
        <color theme="6" tint="0.39997558519241921"/>
      </top>
      <bottom/>
      <diagonal/>
    </border>
    <border>
      <left/>
      <right style="thin">
        <color theme="9" tint="0.39997558519241921"/>
      </right>
      <top style="thin">
        <color theme="9" tint="0.39997558519241921"/>
      </top>
      <bottom style="thin">
        <color theme="9" tint="0.39997558519241921"/>
      </bottom>
      <diagonal/>
    </border>
    <border>
      <left style="thin">
        <color theme="9" tint="0.39997558519241921"/>
      </left>
      <right/>
      <top style="thin">
        <color theme="9" tint="0.39997558519241921"/>
      </top>
      <bottom style="thin">
        <color theme="9" tint="0.39997558519241921"/>
      </bottom>
      <diagonal/>
    </border>
    <border>
      <left/>
      <right style="thin">
        <color theme="9" tint="0.39997558519241921"/>
      </right>
      <top style="thin">
        <color theme="9" tint="0.39997558519241921"/>
      </top>
      <bottom/>
      <diagonal/>
    </border>
    <border>
      <left style="thin">
        <color theme="9" tint="0.39997558519241921"/>
      </left>
      <right/>
      <top style="thin">
        <color theme="9" tint="0.39997558519241921"/>
      </top>
      <bottom/>
      <diagonal/>
    </border>
  </borders>
  <cellStyleXfs count="48">
    <xf numFmtId="0" fontId="0" fillId="0" borderId="0"/>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19" fillId="12"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4" fillId="0" borderId="0" applyNumberFormat="0" applyFill="0" applyBorder="0" applyAlignment="0" applyProtection="0">
      <alignment vertical="center"/>
    </xf>
    <xf numFmtId="0" fontId="5" fillId="0" borderId="1" applyNumberFormat="0" applyFill="0" applyAlignment="0" applyProtection="0">
      <alignment vertical="center"/>
    </xf>
    <xf numFmtId="0" fontId="6" fillId="0" borderId="2" applyNumberFormat="0" applyFill="0" applyAlignment="0" applyProtection="0">
      <alignment vertical="center"/>
    </xf>
    <xf numFmtId="0" fontId="7" fillId="0" borderId="3" applyNumberFormat="0" applyFill="0" applyAlignment="0" applyProtection="0">
      <alignment vertical="center"/>
    </xf>
    <xf numFmtId="0" fontId="7" fillId="0" borderId="0" applyNumberFormat="0" applyFill="0" applyBorder="0" applyAlignment="0" applyProtection="0">
      <alignment vertical="center"/>
    </xf>
    <xf numFmtId="0" fontId="9" fillId="3" borderId="0" applyNumberFormat="0" applyBorder="0" applyAlignment="0" applyProtection="0">
      <alignment vertical="center"/>
    </xf>
    <xf numFmtId="0" fontId="2" fillId="0" borderId="0"/>
    <xf numFmtId="0" fontId="8" fillId="4" borderId="0" applyNumberFormat="0" applyBorder="0" applyAlignment="0" applyProtection="0">
      <alignment vertical="center"/>
    </xf>
    <xf numFmtId="0" fontId="18" fillId="0" borderId="4" applyNumberFormat="0" applyFill="0" applyAlignment="0" applyProtection="0">
      <alignment vertical="center"/>
    </xf>
    <xf numFmtId="0" fontId="13" fillId="16" borderId="5" applyNumberFormat="0" applyAlignment="0" applyProtection="0">
      <alignment vertical="center"/>
    </xf>
    <xf numFmtId="0" fontId="15" fillId="17" borderId="6" applyNumberFormat="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0" borderId="7" applyNumberFormat="0" applyFill="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21" borderId="0" applyNumberFormat="0" applyBorder="0" applyAlignment="0" applyProtection="0">
      <alignment vertical="center"/>
    </xf>
    <xf numFmtId="0" fontId="10" fillId="22" borderId="0" applyNumberFormat="0" applyBorder="0" applyAlignment="0" applyProtection="0">
      <alignment vertical="center"/>
    </xf>
    <xf numFmtId="0" fontId="12" fillId="16" borderId="8" applyNumberFormat="0" applyAlignment="0" applyProtection="0">
      <alignment vertical="center"/>
    </xf>
    <xf numFmtId="0" fontId="11" fillId="7" borderId="5" applyNumberFormat="0" applyAlignment="0" applyProtection="0">
      <alignment vertical="center"/>
    </xf>
    <xf numFmtId="0" fontId="3" fillId="23" borderId="9" applyNumberFormat="0" applyFont="0" applyAlignment="0" applyProtection="0">
      <alignment vertical="center"/>
    </xf>
    <xf numFmtId="0" fontId="3" fillId="0" borderId="0"/>
    <xf numFmtId="0" fontId="5" fillId="0" borderId="1" applyNumberFormat="0" applyFill="0" applyAlignment="0" applyProtection="0">
      <alignment vertical="center"/>
    </xf>
    <xf numFmtId="0" fontId="3" fillId="0" borderId="0"/>
    <xf numFmtId="0" fontId="25" fillId="0" borderId="0">
      <alignment vertical="center"/>
    </xf>
    <xf numFmtId="0" fontId="26" fillId="0" borderId="0"/>
  </cellStyleXfs>
  <cellXfs count="51">
    <xf numFmtId="0" fontId="0" fillId="0" borderId="0" xfId="0"/>
    <xf numFmtId="0" fontId="22" fillId="0" borderId="0" xfId="0" applyFont="1"/>
    <xf numFmtId="0" fontId="22" fillId="0" borderId="0" xfId="0" applyFont="1" applyAlignment="1">
      <alignment wrapText="1"/>
    </xf>
    <xf numFmtId="0" fontId="3" fillId="0" borderId="0" xfId="0" applyFont="1" applyAlignment="1">
      <alignment wrapText="1"/>
    </xf>
    <xf numFmtId="0" fontId="0" fillId="0" borderId="0" xfId="0" applyNumberFormat="1"/>
    <xf numFmtId="0" fontId="23" fillId="0" borderId="0" xfId="43" applyFont="1"/>
    <xf numFmtId="0" fontId="3" fillId="0" borderId="0" xfId="43"/>
    <xf numFmtId="0" fontId="3" fillId="0" borderId="0" xfId="45"/>
    <xf numFmtId="0" fontId="3" fillId="0" borderId="0" xfId="45" applyBorder="1"/>
    <xf numFmtId="0" fontId="25" fillId="0" borderId="0" xfId="46">
      <alignment vertical="center"/>
    </xf>
    <xf numFmtId="0" fontId="1" fillId="24" borderId="10" xfId="47" applyNumberFormat="1" applyFont="1" applyFill="1" applyBorder="1" applyAlignment="1">
      <alignment vertical="center" wrapText="1"/>
    </xf>
    <xf numFmtId="49" fontId="1" fillId="24" borderId="11" xfId="47" applyNumberFormat="1" applyFont="1" applyFill="1" applyBorder="1" applyAlignment="1">
      <alignment horizontal="center" vertical="center" wrapText="1"/>
    </xf>
    <xf numFmtId="0" fontId="22" fillId="0" borderId="0" xfId="45" applyFont="1" applyBorder="1"/>
    <xf numFmtId="0" fontId="1" fillId="0" borderId="12" xfId="47" applyNumberFormat="1" applyFont="1" applyBorder="1" applyAlignment="1">
      <alignment vertical="center" wrapText="1"/>
    </xf>
    <xf numFmtId="49" fontId="1" fillId="0" borderId="13" xfId="47" applyNumberFormat="1" applyFont="1" applyBorder="1" applyAlignment="1">
      <alignment horizontal="center" vertical="center" wrapText="1"/>
    </xf>
    <xf numFmtId="0" fontId="1" fillId="24" borderId="12" xfId="47" applyNumberFormat="1" applyFont="1" applyFill="1" applyBorder="1" applyAlignment="1">
      <alignment vertical="center" wrapText="1"/>
    </xf>
    <xf numFmtId="49" fontId="1" fillId="24" borderId="13" xfId="47" applyNumberFormat="1" applyFont="1" applyFill="1" applyBorder="1" applyAlignment="1">
      <alignment horizontal="center" vertical="center" wrapText="1"/>
    </xf>
    <xf numFmtId="0" fontId="1" fillId="25" borderId="0" xfId="47" applyFont="1" applyFill="1" applyBorder="1" applyAlignment="1">
      <alignment vertical="center" wrapText="1"/>
    </xf>
    <xf numFmtId="0" fontId="1" fillId="0" borderId="14" xfId="47" applyNumberFormat="1" applyFont="1" applyBorder="1" applyAlignment="1">
      <alignment vertical="center" wrapText="1"/>
    </xf>
    <xf numFmtId="49" fontId="1" fillId="0" borderId="15" xfId="47" applyNumberFormat="1" applyFont="1" applyBorder="1" applyAlignment="1">
      <alignment horizontal="center" vertical="center" wrapText="1"/>
    </xf>
    <xf numFmtId="0" fontId="1" fillId="26" borderId="16" xfId="47" applyNumberFormat="1" applyFont="1" applyFill="1" applyBorder="1" applyAlignment="1">
      <alignment vertical="center" wrapText="1"/>
    </xf>
    <xf numFmtId="49" fontId="1" fillId="26" borderId="17" xfId="47" applyNumberFormat="1" applyFont="1" applyFill="1" applyBorder="1" applyAlignment="1">
      <alignment horizontal="center" vertical="center" wrapText="1"/>
    </xf>
    <xf numFmtId="0" fontId="1" fillId="0" borderId="16" xfId="47" applyNumberFormat="1" applyFont="1" applyBorder="1" applyAlignment="1">
      <alignment vertical="center" wrapText="1"/>
    </xf>
    <xf numFmtId="49" fontId="1" fillId="0" borderId="17" xfId="47" applyNumberFormat="1" applyFont="1" applyBorder="1" applyAlignment="1">
      <alignment horizontal="center" vertical="center" wrapText="1"/>
    </xf>
    <xf numFmtId="0" fontId="1" fillId="27" borderId="18" xfId="47" applyNumberFormat="1" applyFont="1" applyFill="1" applyBorder="1" applyAlignment="1">
      <alignment vertical="center" wrapText="1"/>
    </xf>
    <xf numFmtId="49" fontId="1" fillId="27" borderId="19" xfId="47" applyNumberFormat="1" applyFont="1" applyFill="1" applyBorder="1" applyAlignment="1">
      <alignment horizontal="center" vertical="center" wrapText="1"/>
    </xf>
    <xf numFmtId="0" fontId="1" fillId="0" borderId="20" xfId="47" applyNumberFormat="1" applyFont="1" applyBorder="1" applyAlignment="1">
      <alignment vertical="center" wrapText="1"/>
    </xf>
    <xf numFmtId="49" fontId="1" fillId="0" borderId="21" xfId="47" applyNumberFormat="1" applyFont="1" applyBorder="1" applyAlignment="1">
      <alignment horizontal="center" vertical="center" wrapText="1"/>
    </xf>
    <xf numFmtId="0" fontId="1" fillId="27" borderId="20" xfId="47" applyNumberFormat="1" applyFont="1" applyFill="1" applyBorder="1" applyAlignment="1">
      <alignment vertical="center" wrapText="1"/>
    </xf>
    <xf numFmtId="49" fontId="1" fillId="27" borderId="21" xfId="47" applyNumberFormat="1" applyFont="1" applyFill="1" applyBorder="1" applyAlignment="1">
      <alignment horizontal="center" vertical="center" wrapText="1"/>
    </xf>
    <xf numFmtId="0" fontId="27" fillId="28" borderId="12" xfId="45" applyFont="1" applyFill="1" applyBorder="1" applyAlignment="1">
      <alignment horizontal="left" vertical="center"/>
    </xf>
    <xf numFmtId="0" fontId="27" fillId="28" borderId="13" xfId="45" applyFont="1" applyFill="1" applyBorder="1" applyAlignment="1">
      <alignment horizontal="center" vertical="center"/>
    </xf>
    <xf numFmtId="0" fontId="28" fillId="0" borderId="0" xfId="45" applyFont="1" applyBorder="1" applyAlignment="1">
      <alignment horizontal="center" vertical="center"/>
    </xf>
    <xf numFmtId="0" fontId="27" fillId="29" borderId="20" xfId="45" applyFont="1" applyFill="1" applyBorder="1" applyAlignment="1">
      <alignment horizontal="left" vertical="center"/>
    </xf>
    <xf numFmtId="0" fontId="27" fillId="29" borderId="21" xfId="45" applyFont="1" applyFill="1" applyBorder="1" applyAlignment="1">
      <alignment horizontal="center" vertical="center"/>
    </xf>
    <xf numFmtId="0" fontId="27" fillId="30" borderId="16" xfId="45" applyFont="1" applyFill="1" applyBorder="1" applyAlignment="1">
      <alignment horizontal="left" vertical="center"/>
    </xf>
    <xf numFmtId="0" fontId="27" fillId="30" borderId="17" xfId="45" applyFont="1" applyFill="1" applyBorder="1" applyAlignment="1">
      <alignment horizontal="center" vertical="center"/>
    </xf>
    <xf numFmtId="0" fontId="0" fillId="0" borderId="0" xfId="0" applyAlignment="1">
      <alignment vertical="center" wrapText="1"/>
    </xf>
    <xf numFmtId="0" fontId="22" fillId="0" borderId="0" xfId="0" applyFont="1" applyAlignment="1">
      <alignment vertical="center" wrapText="1"/>
    </xf>
    <xf numFmtId="0" fontId="0" fillId="0" borderId="0" xfId="0" applyAlignment="1">
      <alignment horizontal="center" vertical="center"/>
    </xf>
    <xf numFmtId="49" fontId="0" fillId="0" borderId="0" xfId="0" applyNumberFormat="1" applyAlignment="1">
      <alignment horizontal="center" vertical="center"/>
    </xf>
    <xf numFmtId="0" fontId="22" fillId="0" borderId="0" xfId="0" applyFont="1" applyAlignment="1">
      <alignment horizontal="center" vertical="center"/>
    </xf>
    <xf numFmtId="0" fontId="22" fillId="0" borderId="0" xfId="0" applyNumberFormat="1" applyFont="1" applyAlignment="1">
      <alignment horizontal="center" vertical="center"/>
    </xf>
    <xf numFmtId="49" fontId="22" fillId="0" borderId="0" xfId="0" applyNumberFormat="1" applyFont="1" applyAlignment="1">
      <alignment horizontal="center" vertical="center"/>
    </xf>
    <xf numFmtId="176" fontId="0" fillId="0" borderId="0" xfId="0" applyNumberFormat="1" applyAlignment="1">
      <alignment horizontal="center" vertical="center"/>
    </xf>
    <xf numFmtId="176" fontId="22" fillId="0" borderId="0" xfId="0" applyNumberFormat="1" applyFont="1" applyAlignment="1">
      <alignment horizontal="center" vertical="center"/>
    </xf>
    <xf numFmtId="0" fontId="0" fillId="0" borderId="0" xfId="0" pivotButton="1"/>
    <xf numFmtId="0" fontId="0" fillId="0" borderId="0" xfId="0" applyAlignment="1">
      <alignment horizontal="left"/>
    </xf>
    <xf numFmtId="0" fontId="0" fillId="0" borderId="0" xfId="0" applyAlignment="1">
      <alignment horizontal="left" indent="1"/>
    </xf>
    <xf numFmtId="0" fontId="29" fillId="0" borderId="1" xfId="44" applyFont="1" applyAlignment="1">
      <alignment vertical="center"/>
    </xf>
    <xf numFmtId="0" fontId="29" fillId="0" borderId="1" xfId="44" applyFont="1" applyAlignment="1">
      <alignment horizontal="center" vertical="center"/>
    </xf>
  </cellXfs>
  <cellStyles count="48">
    <cellStyle name="20% - 强调文字颜色 1" xfId="1" builtinId="30" customBuiltin="1"/>
    <cellStyle name="20% - 强调文字颜色 2" xfId="2" builtinId="34" customBuiltin="1"/>
    <cellStyle name="20% - 强调文字颜色 3" xfId="3" builtinId="38" customBuiltin="1"/>
    <cellStyle name="20% - 强调文字颜色 4" xfId="4" builtinId="42" customBuiltin="1"/>
    <cellStyle name="20% - 强调文字颜色 5" xfId="5" builtinId="46" customBuiltin="1"/>
    <cellStyle name="20% - 强调文字颜色 6" xfId="6" builtinId="50" customBuiltin="1"/>
    <cellStyle name="40% - 强调文字颜色 1" xfId="7" builtinId="31" customBuiltin="1"/>
    <cellStyle name="40% - 强调文字颜色 2" xfId="8" builtinId="35" customBuiltin="1"/>
    <cellStyle name="40% - 强调文字颜色 3" xfId="9" builtinId="39" customBuiltin="1"/>
    <cellStyle name="40% - 强调文字颜色 4" xfId="10" builtinId="43" customBuiltin="1"/>
    <cellStyle name="40% - 强调文字颜色 5" xfId="11" builtinId="47" customBuiltin="1"/>
    <cellStyle name="40% - 强调文字颜色 6" xfId="12" builtinId="51" customBuiltin="1"/>
    <cellStyle name="60% - 强调文字颜色 1" xfId="13" builtinId="32" customBuiltin="1"/>
    <cellStyle name="60% - 强调文字颜色 2" xfId="14" builtinId="36" customBuiltin="1"/>
    <cellStyle name="60% - 强调文字颜色 3" xfId="15" builtinId="40" customBuiltin="1"/>
    <cellStyle name="60% - 强调文字颜色 4" xfId="16" builtinId="44" customBuiltin="1"/>
    <cellStyle name="60% - 强调文字颜色 5" xfId="17" builtinId="48" customBuiltin="1"/>
    <cellStyle name="60% - 强调文字颜色 6" xfId="18" builtinId="52" customBuiltin="1"/>
    <cellStyle name="标题" xfId="19" builtinId="15" customBuiltin="1"/>
    <cellStyle name="标题 1" xfId="20" builtinId="16" customBuiltin="1"/>
    <cellStyle name="标题 1 2" xfId="44"/>
    <cellStyle name="标题 2" xfId="21" builtinId="17" customBuiltin="1"/>
    <cellStyle name="标题 3" xfId="22" builtinId="18" customBuiltin="1"/>
    <cellStyle name="标题 4" xfId="23" builtinId="19" customBuiltin="1"/>
    <cellStyle name="差" xfId="24" builtinId="27" customBuiltin="1"/>
    <cellStyle name="常规" xfId="0" builtinId="0"/>
    <cellStyle name="常规 2" xfId="25"/>
    <cellStyle name="常规 2 2" xfId="45"/>
    <cellStyle name="常规 3" xfId="43"/>
    <cellStyle name="常规 4" xfId="46"/>
    <cellStyle name="常规_整理版本" xfId="47"/>
    <cellStyle name="好" xfId="26" builtinId="26" customBuiltin="1"/>
    <cellStyle name="汇总" xfId="27" builtinId="25" customBuiltin="1"/>
    <cellStyle name="计算" xfId="28" builtinId="22" customBuiltin="1"/>
    <cellStyle name="检查单元格" xfId="29" builtinId="23" customBuiltin="1"/>
    <cellStyle name="解释性文本" xfId="30" builtinId="53" customBuiltin="1"/>
    <cellStyle name="警告文本" xfId="31" builtinId="11" customBuiltin="1"/>
    <cellStyle name="链接单元格" xfId="32" builtinId="24" customBuiltin="1"/>
    <cellStyle name="强调文字颜色 1" xfId="33" builtinId="29" customBuiltin="1"/>
    <cellStyle name="强调文字颜色 2" xfId="34" builtinId="33" customBuiltin="1"/>
    <cellStyle name="强调文字颜色 3" xfId="35" builtinId="37" customBuiltin="1"/>
    <cellStyle name="强调文字颜色 4" xfId="36" builtinId="41" customBuiltin="1"/>
    <cellStyle name="强调文字颜色 5" xfId="37" builtinId="45" customBuiltin="1"/>
    <cellStyle name="强调文字颜色 6" xfId="38" builtinId="49" customBuiltin="1"/>
    <cellStyle name="适中" xfId="39" builtinId="28" customBuiltin="1"/>
    <cellStyle name="输出" xfId="40" builtinId="21" customBuiltin="1"/>
    <cellStyle name="输入" xfId="41" builtinId="20" customBuiltin="1"/>
    <cellStyle name="注释" xfId="42" builtinId="10" customBuiltin="1"/>
  </cellStyles>
  <dxfs count="12">
    <dxf>
      <font>
        <strike val="0"/>
        <outline val="0"/>
        <shadow val="0"/>
        <u val="none"/>
        <vertAlign val="baseline"/>
        <sz val="9"/>
        <color indexed="8"/>
        <name val="宋体"/>
        <scheme val="none"/>
      </font>
      <alignment horizontal="general" vertical="center" textRotation="0" wrapText="1" indent="0" justifyLastLine="0" shrinkToFit="0" readingOrder="0"/>
    </dxf>
    <dxf>
      <font>
        <strike val="0"/>
        <outline val="0"/>
        <shadow val="0"/>
        <u val="none"/>
        <vertAlign val="baseline"/>
        <sz val="9"/>
        <color indexed="8"/>
        <name val="宋体"/>
        <scheme val="none"/>
      </font>
      <alignment horizontal="general" vertical="center" textRotation="0" wrapText="1" indent="0" justifyLastLine="0" shrinkToFit="0" readingOrder="0"/>
    </dxf>
    <dxf>
      <font>
        <strike val="0"/>
        <outline val="0"/>
        <shadow val="0"/>
        <u val="none"/>
        <vertAlign val="baseline"/>
        <sz val="9"/>
        <color indexed="8"/>
        <name val="宋体"/>
        <scheme val="none"/>
      </font>
      <alignment horizontal="general" vertical="center" textRotation="0" wrapText="1" indent="0" justifyLastLine="0" shrinkToFit="0" readingOrder="0"/>
    </dxf>
    <dxf>
      <font>
        <b val="0"/>
        <i val="0"/>
        <strike val="0"/>
        <condense val="0"/>
        <extend val="0"/>
        <outline val="0"/>
        <shadow val="0"/>
        <u val="none"/>
        <vertAlign val="baseline"/>
        <sz val="9"/>
        <color indexed="8"/>
        <name val="宋体"/>
        <scheme val="none"/>
      </font>
      <numFmt numFmtId="0" formatCode="General"/>
      <alignment horizontal="general" vertical="center" textRotation="0" wrapText="1" indent="0" justifyLastLine="0" shrinkToFit="0" readingOrder="0"/>
    </dxf>
    <dxf>
      <font>
        <strike val="0"/>
        <outline val="0"/>
        <shadow val="0"/>
        <u val="none"/>
        <vertAlign val="baseline"/>
        <sz val="9"/>
        <color indexed="8"/>
        <name val="宋体"/>
        <scheme val="none"/>
      </font>
      <alignment horizontal="general" vertical="center" textRotation="0" wrapText="1" indent="0" justifyLastLine="0" shrinkToFit="0" readingOrder="0"/>
    </dxf>
    <dxf>
      <font>
        <strike val="0"/>
        <outline val="0"/>
        <shadow val="0"/>
        <u val="none"/>
        <vertAlign val="baseline"/>
        <sz val="9"/>
        <color indexed="8"/>
        <name val="宋体"/>
        <scheme val="none"/>
      </font>
      <numFmt numFmtId="0" formatCode="General"/>
      <alignment horizontal="center" vertical="center" textRotation="0" wrapText="0" indent="0" justifyLastLine="0" shrinkToFit="0" readingOrder="0"/>
    </dxf>
    <dxf>
      <font>
        <strike val="0"/>
        <outline val="0"/>
        <shadow val="0"/>
        <u val="none"/>
        <vertAlign val="baseline"/>
        <sz val="9"/>
        <color indexed="8"/>
        <name val="宋体"/>
        <scheme val="none"/>
      </font>
      <numFmt numFmtId="0" formatCode="General"/>
      <alignment horizontal="center" vertical="center" textRotation="0" wrapText="0" indent="0" justifyLastLine="0" shrinkToFit="0" readingOrder="0"/>
    </dxf>
    <dxf>
      <font>
        <strike val="0"/>
        <outline val="0"/>
        <shadow val="0"/>
        <u val="none"/>
        <vertAlign val="baseline"/>
        <sz val="9"/>
        <color indexed="8"/>
        <name val="宋体"/>
        <scheme val="none"/>
      </font>
      <numFmt numFmtId="0" formatCode="General"/>
      <alignment horizontal="center" vertical="center" textRotation="0" wrapText="0" indent="0" justifyLastLine="0" shrinkToFit="0" readingOrder="0"/>
    </dxf>
    <dxf>
      <font>
        <strike val="0"/>
        <outline val="0"/>
        <shadow val="0"/>
        <u val="none"/>
        <vertAlign val="baseline"/>
        <sz val="9"/>
        <color indexed="8"/>
        <name val="宋体"/>
        <scheme val="none"/>
      </font>
      <numFmt numFmtId="30" formatCode="@"/>
      <alignment horizontal="center" vertical="center" textRotation="0" wrapText="0" indent="0" justifyLastLine="0" shrinkToFit="0" readingOrder="0"/>
    </dxf>
    <dxf>
      <font>
        <strike val="0"/>
        <outline val="0"/>
        <shadow val="0"/>
        <u val="none"/>
        <vertAlign val="baseline"/>
        <sz val="9"/>
        <color indexed="8"/>
        <name val="宋体"/>
        <scheme val="none"/>
      </font>
      <numFmt numFmtId="176" formatCode="000"/>
      <alignment horizontal="center" vertical="center" textRotation="0" wrapText="0" indent="0" justifyLastLine="0" shrinkToFit="0" readingOrder="0"/>
    </dxf>
    <dxf>
      <font>
        <strike val="0"/>
        <outline val="0"/>
        <shadow val="0"/>
        <u val="none"/>
        <vertAlign val="baseline"/>
        <sz val="9"/>
        <color indexed="8"/>
        <name val="宋体"/>
        <scheme val="none"/>
      </font>
      <alignment horizontal="general" vertical="center" textRotation="0" wrapText="0" indent="0" justifyLastLine="0" shrinkToFit="0" readingOrder="0"/>
    </dxf>
    <dxf>
      <font>
        <strike val="0"/>
        <outline val="0"/>
        <shadow val="0"/>
        <u val="none"/>
        <vertAlign val="baseline"/>
        <sz val="9"/>
        <color indexed="8"/>
        <name val="宋体"/>
        <scheme val="none"/>
      </font>
      <alignment horizontal="general"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26"/>
    </mc:Choice>
    <mc:Fallback>
      <c:style val="26"/>
    </mc:Fallback>
  </mc:AlternateContent>
  <c:pivotSource>
    <c:name>[Excel.xlsx]数据透视总表!数据透视表2</c:name>
    <c:fmtId val="0"/>
  </c:pivotSource>
  <c:chart>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
        <c:idx val="7"/>
        <c:marker>
          <c:symbol val="none"/>
        </c:marker>
      </c:pivotFmt>
      <c:pivotFmt>
        <c:idx val="8"/>
        <c:marker>
          <c:symbol val="none"/>
        </c:marker>
      </c:pivotFmt>
      <c:pivotFmt>
        <c:idx val="9"/>
        <c:marker>
          <c:symbol val="none"/>
        </c:marker>
      </c:pivotFmt>
    </c:pivotFmts>
    <c:plotArea>
      <c:layout/>
      <c:barChart>
        <c:barDir val="col"/>
        <c:grouping val="stacked"/>
        <c:varyColors val="0"/>
        <c:ser>
          <c:idx val="0"/>
          <c:order val="0"/>
          <c:tx>
            <c:strRef>
              <c:f>数据透视总表!$B$3:$B$4</c:f>
              <c:strCache>
                <c:ptCount val="1"/>
                <c:pt idx="0">
                  <c:v>2015年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数据透视总表!$B$5:$B$15</c:f>
              <c:numCache>
                <c:formatCode>General</c:formatCode>
                <c:ptCount val="10"/>
                <c:pt idx="0">
                  <c:v>5</c:v>
                </c:pt>
                <c:pt idx="1">
                  <c:v>7</c:v>
                </c:pt>
                <c:pt idx="2">
                  <c:v>10</c:v>
                </c:pt>
                <c:pt idx="3">
                  <c:v>2</c:v>
                </c:pt>
                <c:pt idx="4">
                  <c:v>9</c:v>
                </c:pt>
                <c:pt idx="5">
                  <c:v>2</c:v>
                </c:pt>
                <c:pt idx="6">
                  <c:v>1</c:v>
                </c:pt>
                <c:pt idx="7">
                  <c:v>1</c:v>
                </c:pt>
                <c:pt idx="8">
                  <c:v>1</c:v>
                </c:pt>
                <c:pt idx="9">
                  <c:v>1</c:v>
                </c:pt>
              </c:numCache>
            </c:numRef>
          </c:val>
        </c:ser>
        <c:ser>
          <c:idx val="1"/>
          <c:order val="1"/>
          <c:tx>
            <c:strRef>
              <c:f>数据透视总表!$C$3:$C$4</c:f>
              <c:strCache>
                <c:ptCount val="1"/>
                <c:pt idx="0">
                  <c:v>2014年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数据透视总表!$C$5:$C$15</c:f>
              <c:numCache>
                <c:formatCode>General</c:formatCode>
                <c:ptCount val="10"/>
                <c:pt idx="0">
                  <c:v>9</c:v>
                </c:pt>
                <c:pt idx="1">
                  <c:v>15</c:v>
                </c:pt>
                <c:pt idx="2">
                  <c:v>11</c:v>
                </c:pt>
                <c:pt idx="3">
                  <c:v>5</c:v>
                </c:pt>
                <c:pt idx="4">
                  <c:v>2</c:v>
                </c:pt>
                <c:pt idx="5">
                  <c:v>2</c:v>
                </c:pt>
                <c:pt idx="6">
                  <c:v>10</c:v>
                </c:pt>
                <c:pt idx="7">
                  <c:v>2</c:v>
                </c:pt>
                <c:pt idx="8">
                  <c:v>1</c:v>
                </c:pt>
                <c:pt idx="9">
                  <c:v>6</c:v>
                </c:pt>
              </c:numCache>
            </c:numRef>
          </c:val>
        </c:ser>
        <c:ser>
          <c:idx val="2"/>
          <c:order val="2"/>
          <c:tx>
            <c:strRef>
              <c:f>数据透视总表!$D$3:$D$4</c:f>
              <c:strCache>
                <c:ptCount val="1"/>
                <c:pt idx="0">
                  <c:v>2013年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数据透视总表!$D$5:$D$15</c:f>
              <c:numCache>
                <c:formatCode>General</c:formatCode>
                <c:ptCount val="10"/>
                <c:pt idx="0">
                  <c:v>29</c:v>
                </c:pt>
                <c:pt idx="1">
                  <c:v>14</c:v>
                </c:pt>
                <c:pt idx="2">
                  <c:v>6</c:v>
                </c:pt>
                <c:pt idx="3">
                  <c:v>7</c:v>
                </c:pt>
                <c:pt idx="4">
                  <c:v>8</c:v>
                </c:pt>
                <c:pt idx="5">
                  <c:v>8</c:v>
                </c:pt>
                <c:pt idx="6">
                  <c:v>4</c:v>
                </c:pt>
                <c:pt idx="7">
                  <c:v>6</c:v>
                </c:pt>
                <c:pt idx="8">
                  <c:v>5</c:v>
                </c:pt>
              </c:numCache>
            </c:numRef>
          </c:val>
        </c:ser>
        <c:ser>
          <c:idx val="3"/>
          <c:order val="3"/>
          <c:tx>
            <c:strRef>
              <c:f>数据透视总表!$E$3:$E$4</c:f>
              <c:strCache>
                <c:ptCount val="1"/>
                <c:pt idx="0">
                  <c:v>2012年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数据透视总表!$E$5:$E$15</c:f>
              <c:numCache>
                <c:formatCode>General</c:formatCode>
                <c:ptCount val="10"/>
                <c:pt idx="0">
                  <c:v>4</c:v>
                </c:pt>
                <c:pt idx="1">
                  <c:v>3</c:v>
                </c:pt>
                <c:pt idx="2">
                  <c:v>9</c:v>
                </c:pt>
                <c:pt idx="3">
                  <c:v>2</c:v>
                </c:pt>
                <c:pt idx="4">
                  <c:v>4</c:v>
                </c:pt>
                <c:pt idx="5">
                  <c:v>2</c:v>
                </c:pt>
                <c:pt idx="6">
                  <c:v>1</c:v>
                </c:pt>
                <c:pt idx="7">
                  <c:v>2</c:v>
                </c:pt>
              </c:numCache>
            </c:numRef>
          </c:val>
        </c:ser>
        <c:ser>
          <c:idx val="4"/>
          <c:order val="4"/>
          <c:tx>
            <c:strRef>
              <c:f>数据透视总表!$F$3:$F$4</c:f>
              <c:strCache>
                <c:ptCount val="1"/>
                <c:pt idx="0">
                  <c:v>2011年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数据透视总表!$F$5:$F$15</c:f>
              <c:numCache>
                <c:formatCode>General</c:formatCode>
                <c:ptCount val="10"/>
                <c:pt idx="0">
                  <c:v>10</c:v>
                </c:pt>
                <c:pt idx="1">
                  <c:v>4</c:v>
                </c:pt>
                <c:pt idx="2">
                  <c:v>4</c:v>
                </c:pt>
                <c:pt idx="3">
                  <c:v>3</c:v>
                </c:pt>
                <c:pt idx="4">
                  <c:v>1</c:v>
                </c:pt>
                <c:pt idx="5">
                  <c:v>4</c:v>
                </c:pt>
                <c:pt idx="6">
                  <c:v>1</c:v>
                </c:pt>
                <c:pt idx="7">
                  <c:v>3</c:v>
                </c:pt>
                <c:pt idx="8">
                  <c:v>2</c:v>
                </c:pt>
              </c:numCache>
            </c:numRef>
          </c:val>
        </c:ser>
        <c:ser>
          <c:idx val="5"/>
          <c:order val="5"/>
          <c:tx>
            <c:strRef>
              <c:f>数据透视总表!$G$3:$G$4</c:f>
              <c:strCache>
                <c:ptCount val="1"/>
                <c:pt idx="0">
                  <c:v>2010年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数据透视总表!$G$5:$G$15</c:f>
              <c:numCache>
                <c:formatCode>General</c:formatCode>
                <c:ptCount val="10"/>
                <c:pt idx="0">
                  <c:v>2</c:v>
                </c:pt>
                <c:pt idx="1">
                  <c:v>1</c:v>
                </c:pt>
                <c:pt idx="2">
                  <c:v>2</c:v>
                </c:pt>
                <c:pt idx="3">
                  <c:v>1</c:v>
                </c:pt>
                <c:pt idx="4">
                  <c:v>2</c:v>
                </c:pt>
                <c:pt idx="5">
                  <c:v>1</c:v>
                </c:pt>
                <c:pt idx="6">
                  <c:v>2</c:v>
                </c:pt>
              </c:numCache>
            </c:numRef>
          </c:val>
        </c:ser>
        <c:ser>
          <c:idx val="6"/>
          <c:order val="6"/>
          <c:tx>
            <c:strRef>
              <c:f>数据透视总表!$H$3:$H$4</c:f>
              <c:strCache>
                <c:ptCount val="1"/>
                <c:pt idx="0">
                  <c:v>2009年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数据透视总表!$H$5:$H$15</c:f>
              <c:numCache>
                <c:formatCode>General</c:formatCode>
                <c:ptCount val="10"/>
                <c:pt idx="0">
                  <c:v>1</c:v>
                </c:pt>
                <c:pt idx="1">
                  <c:v>6</c:v>
                </c:pt>
                <c:pt idx="2">
                  <c:v>4</c:v>
                </c:pt>
                <c:pt idx="3">
                  <c:v>1</c:v>
                </c:pt>
                <c:pt idx="4">
                  <c:v>1</c:v>
                </c:pt>
                <c:pt idx="5">
                  <c:v>2</c:v>
                </c:pt>
                <c:pt idx="6">
                  <c:v>1</c:v>
                </c:pt>
                <c:pt idx="7">
                  <c:v>1</c:v>
                </c:pt>
                <c:pt idx="8">
                  <c:v>1</c:v>
                </c:pt>
              </c:numCache>
            </c:numRef>
          </c:val>
        </c:ser>
        <c:ser>
          <c:idx val="7"/>
          <c:order val="7"/>
          <c:tx>
            <c:strRef>
              <c:f>数据透视总表!$I$3:$I$4</c:f>
              <c:strCache>
                <c:ptCount val="1"/>
                <c:pt idx="0">
                  <c:v>2008年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数据透视总表!$I$5:$I$15</c:f>
              <c:numCache>
                <c:formatCode>General</c:formatCode>
                <c:ptCount val="10"/>
                <c:pt idx="0">
                  <c:v>3</c:v>
                </c:pt>
                <c:pt idx="1">
                  <c:v>1</c:v>
                </c:pt>
                <c:pt idx="2">
                  <c:v>3</c:v>
                </c:pt>
                <c:pt idx="3">
                  <c:v>6</c:v>
                </c:pt>
                <c:pt idx="4">
                  <c:v>2</c:v>
                </c:pt>
                <c:pt idx="5">
                  <c:v>3</c:v>
                </c:pt>
                <c:pt idx="6">
                  <c:v>7</c:v>
                </c:pt>
                <c:pt idx="7">
                  <c:v>3</c:v>
                </c:pt>
                <c:pt idx="8">
                  <c:v>1</c:v>
                </c:pt>
                <c:pt idx="9">
                  <c:v>1</c:v>
                </c:pt>
              </c:numCache>
            </c:numRef>
          </c:val>
        </c:ser>
        <c:ser>
          <c:idx val="8"/>
          <c:order val="8"/>
          <c:tx>
            <c:strRef>
              <c:f>数据透视总表!$J$3:$J$4</c:f>
              <c:strCache>
                <c:ptCount val="1"/>
                <c:pt idx="0">
                  <c:v>2007年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数据透视总表!$J$5:$J$15</c:f>
              <c:numCache>
                <c:formatCode>General</c:formatCode>
                <c:ptCount val="10"/>
                <c:pt idx="0">
                  <c:v>2</c:v>
                </c:pt>
                <c:pt idx="1">
                  <c:v>2</c:v>
                </c:pt>
                <c:pt idx="2">
                  <c:v>3</c:v>
                </c:pt>
                <c:pt idx="3">
                  <c:v>2</c:v>
                </c:pt>
                <c:pt idx="4">
                  <c:v>1</c:v>
                </c:pt>
                <c:pt idx="5">
                  <c:v>2</c:v>
                </c:pt>
                <c:pt idx="6">
                  <c:v>1</c:v>
                </c:pt>
                <c:pt idx="7">
                  <c:v>1</c:v>
                </c:pt>
                <c:pt idx="9">
                  <c:v>1</c:v>
                </c:pt>
              </c:numCache>
            </c:numRef>
          </c:val>
        </c:ser>
        <c:ser>
          <c:idx val="9"/>
          <c:order val="9"/>
          <c:tx>
            <c:strRef>
              <c:f>数据透视总表!$K$3:$K$4</c:f>
              <c:strCache>
                <c:ptCount val="1"/>
                <c:pt idx="0">
                  <c:v>2006年</c:v>
                </c:pt>
              </c:strCache>
            </c:strRef>
          </c:tx>
          <c:invertIfNegative val="0"/>
          <c:cat>
            <c:strRef>
              <c:f>数据透视总表!$A$5:$A$15</c:f>
              <c:strCache>
                <c:ptCount val="10"/>
                <c:pt idx="0">
                  <c:v>增值税</c:v>
                </c:pt>
                <c:pt idx="1">
                  <c:v>营业税</c:v>
                </c:pt>
                <c:pt idx="2">
                  <c:v>企业所得税</c:v>
                </c:pt>
                <c:pt idx="3">
                  <c:v>印花税</c:v>
                </c:pt>
                <c:pt idx="4">
                  <c:v>契税</c:v>
                </c:pt>
                <c:pt idx="5">
                  <c:v>城镇土地使用税</c:v>
                </c:pt>
                <c:pt idx="6">
                  <c:v>个人所得税</c:v>
                </c:pt>
                <c:pt idx="7">
                  <c:v>房产税</c:v>
                </c:pt>
                <c:pt idx="8">
                  <c:v>土地增值税</c:v>
                </c:pt>
                <c:pt idx="9">
                  <c:v>资源税</c:v>
                </c:pt>
              </c:strCache>
            </c:strRef>
          </c:cat>
          <c:val>
            <c:numRef>
              <c:f>数据透视总表!$K$5:$K$15</c:f>
              <c:numCache>
                <c:formatCode>General</c:formatCode>
                <c:ptCount val="10"/>
                <c:pt idx="0">
                  <c:v>1</c:v>
                </c:pt>
                <c:pt idx="3">
                  <c:v>2</c:v>
                </c:pt>
                <c:pt idx="5">
                  <c:v>2</c:v>
                </c:pt>
                <c:pt idx="7">
                  <c:v>2</c:v>
                </c:pt>
                <c:pt idx="8">
                  <c:v>1</c:v>
                </c:pt>
              </c:numCache>
            </c:numRef>
          </c:val>
        </c:ser>
        <c:dLbls>
          <c:showLegendKey val="0"/>
          <c:showVal val="0"/>
          <c:showCatName val="0"/>
          <c:showSerName val="0"/>
          <c:showPercent val="0"/>
          <c:showBubbleSize val="0"/>
        </c:dLbls>
        <c:gapWidth val="150"/>
        <c:overlap val="100"/>
        <c:axId val="267476992"/>
        <c:axId val="267478528"/>
      </c:barChart>
      <c:catAx>
        <c:axId val="267476992"/>
        <c:scaling>
          <c:orientation val="minMax"/>
        </c:scaling>
        <c:delete val="0"/>
        <c:axPos val="b"/>
        <c:majorTickMark val="out"/>
        <c:minorTickMark val="none"/>
        <c:tickLblPos val="nextTo"/>
        <c:crossAx val="267478528"/>
        <c:crosses val="autoZero"/>
        <c:auto val="1"/>
        <c:lblAlgn val="ctr"/>
        <c:lblOffset val="100"/>
        <c:noMultiLvlLbl val="0"/>
      </c:catAx>
      <c:valAx>
        <c:axId val="267478528"/>
        <c:scaling>
          <c:orientation val="minMax"/>
        </c:scaling>
        <c:delete val="0"/>
        <c:axPos val="l"/>
        <c:majorGridlines/>
        <c:numFmt formatCode="General" sourceLinked="1"/>
        <c:majorTickMark val="out"/>
        <c:minorTickMark val="none"/>
        <c:tickLblPos val="nextTo"/>
        <c:crossAx val="2674769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5</xdr:col>
      <xdr:colOff>257180</xdr:colOff>
      <xdr:row>6</xdr:row>
      <xdr:rowOff>19056</xdr:rowOff>
    </xdr:from>
    <xdr:to>
      <xdr:col>16</xdr:col>
      <xdr:colOff>104775</xdr:colOff>
      <xdr:row>29</xdr:row>
      <xdr:rowOff>104776</xdr:rowOff>
    </xdr:to>
    <xdr:graphicFrame macro="">
      <xdr:nvGraphicFramePr>
        <xdr:cNvPr id="2" name="图表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2</xdr:row>
      <xdr:rowOff>161925</xdr:rowOff>
    </xdr:from>
    <xdr:to>
      <xdr:col>15</xdr:col>
      <xdr:colOff>93959</xdr:colOff>
      <xdr:row>32</xdr:row>
      <xdr:rowOff>8902</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504825"/>
          <a:ext cx="10333334" cy="4990477"/>
        </a:xfrm>
        <a:prstGeom prst="rect">
          <a:avLst/>
        </a:prstGeom>
      </xdr:spPr>
    </xdr:pic>
    <xdr:clientData/>
  </xdr:twoCellAnchor>
  <xdr:twoCellAnchor editAs="oneCell">
    <xdr:from>
      <xdr:col>10</xdr:col>
      <xdr:colOff>219075</xdr:colOff>
      <xdr:row>0</xdr:row>
      <xdr:rowOff>38100</xdr:rowOff>
    </xdr:from>
    <xdr:to>
      <xdr:col>18</xdr:col>
      <xdr:colOff>408866</xdr:colOff>
      <xdr:row>25</xdr:row>
      <xdr:rowOff>28041</xdr:rowOff>
    </xdr:to>
    <xdr:pic>
      <xdr:nvPicPr>
        <xdr:cNvPr id="3" name="图片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77075" y="38100"/>
          <a:ext cx="5676191" cy="4276191"/>
        </a:xfrm>
        <a:prstGeom prst="rect">
          <a:avLst/>
        </a:prstGeom>
        <a:ln>
          <a:solidFill>
            <a:schemeClr val="accent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0</xdr:row>
      <xdr:rowOff>142875</xdr:rowOff>
    </xdr:from>
    <xdr:to>
      <xdr:col>16</xdr:col>
      <xdr:colOff>636752</xdr:colOff>
      <xdr:row>35</xdr:row>
      <xdr:rowOff>8792</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142875"/>
          <a:ext cx="11390477" cy="5866667"/>
        </a:xfrm>
        <a:prstGeom prst="rect">
          <a:avLst/>
        </a:prstGeom>
        <a:ln>
          <a:solidFill>
            <a:schemeClr val="accent1"/>
          </a:solidFill>
        </a:ln>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作者" refreshedDate="42712.635972222219" createdVersion="4" refreshedVersion="4" minRefreshableVersion="3" recordCount="638">
  <cacheSource type="worksheet">
    <worksheetSource name="表1"/>
  </cacheSource>
  <cacheFields count="10">
    <cacheField name="序号" numFmtId="176">
      <sharedItems containsSemiMixedTypes="0" containsString="0" containsNumber="1" containsInteger="1" minValue="1" maxValue="638"/>
    </cacheField>
    <cacheField name="减免性质代码" numFmtId="49">
      <sharedItems/>
    </cacheField>
    <cacheField name="收入种类" numFmtId="0">
      <sharedItems count="18">
        <s v="增值税"/>
        <s v="消费税"/>
        <s v="营业税"/>
        <s v="企业所得税"/>
        <s v="个人所得税"/>
        <s v="资源税"/>
        <s v="城市维护建设税"/>
        <s v="房产税"/>
        <s v="印花税"/>
        <s v="城镇土地使用税"/>
        <s v="土地增值税"/>
        <s v="车船税"/>
        <s v="车辆购置税"/>
        <s v="耕地占用税"/>
        <s v="契税"/>
        <s v="教育费附加"/>
        <s v="文化事业建设费"/>
        <s v="其他收入"/>
      </sharedItems>
    </cacheField>
    <cacheField name="减免政策大类" numFmtId="0">
      <sharedItems count="11">
        <s v="改善民生"/>
        <s v="鼓励高新技术"/>
        <s v="促进区域发展"/>
        <s v="促进小微企业发展"/>
        <s v="转制升级"/>
        <s v="节能环保"/>
        <s v="支持金融资本市场"/>
        <s v="支持三农"/>
        <s v="支持文化教育体育"/>
        <s v="支持其他各项事业"/>
        <s v="享受税收协定待遇"/>
      </sharedItems>
    </cacheField>
    <cacheField name="减免政策小类" numFmtId="0">
      <sharedItems count="45">
        <s v="提高居民收入"/>
        <s v="救灾及重建"/>
        <s v="军转择业"/>
        <s v="社会保障"/>
        <s v="再就业扶持"/>
        <s v="其他"/>
        <s v="技术转让"/>
        <s v="科技发展"/>
        <s v="外包服务"/>
        <s v="自主创新"/>
        <s v="东部发展"/>
        <s v="两岸交流"/>
        <s v="西部开发"/>
        <s v="未达起征点"/>
        <s v="免征增值税和营业税政策"/>
        <s v="企业发展"/>
        <s v="资源综合利用"/>
        <s v="电力建设"/>
        <s v="金融市场"/>
        <s v="资本市场"/>
        <s v="肥料饲料"/>
        <s v="农村建设"/>
        <s v="教育"/>
        <s v="文化"/>
        <s v="飞机制造"/>
        <s v="交通运输"/>
        <s v="医疗卫生"/>
        <s v="无偿援助"/>
        <s v="环境保护"/>
        <s v="成品油"/>
        <s v="住房"/>
        <s v="企业重组改制"/>
        <s v="体育"/>
        <s v="国防建设"/>
        <s v="商品储备"/>
        <s v="高新技术"/>
        <s v="投资创业"/>
        <s v="公益"/>
        <s v="基础设施建设"/>
        <s v="股息"/>
        <s v="利息"/>
        <s v="特许权使用费"/>
        <s v="财产收益"/>
        <s v="科研机构转制"/>
        <s v="公检法"/>
      </sharedItems>
    </cacheField>
    <cacheField name="政策名称" numFmtId="0">
      <sharedItems/>
    </cacheField>
    <cacheField name="年份" numFmtId="0">
      <sharedItems count="29">
        <s v="2012年"/>
        <s v="2011年"/>
        <s v="2013年"/>
        <s v="2015年"/>
        <s v="1999年"/>
        <s v="2007年"/>
        <s v=""/>
        <s v="2014年"/>
        <s v="2010年"/>
        <s v="2001年"/>
        <s v="2003年"/>
        <s v="2008年"/>
        <s v="2006年"/>
        <s v="2002年"/>
        <s v="1998年"/>
        <s v="2004年"/>
        <s v="1997年"/>
        <s v="2000年"/>
        <s v="2009年"/>
        <s v="1996年"/>
        <s v="2005年"/>
        <s v="1995年"/>
        <s v="1994年"/>
        <s v="1986年"/>
        <s v="1987年"/>
        <s v="1988年"/>
        <s v="1989年"/>
        <s v="1990年"/>
        <s v="1991年"/>
      </sharedItems>
    </cacheField>
    <cacheField name="优惠条款" numFmtId="0">
      <sharedItems containsBlank="1"/>
    </cacheField>
    <cacheField name="减免项目名称" numFmtId="0">
      <sharedItems/>
    </cacheField>
    <cacheField name="关联政策条款"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38">
  <r>
    <n v="1"/>
    <s v="01010503"/>
    <x v="0"/>
    <x v="0"/>
    <x v="0"/>
    <s v="《财政部 国家税务总局关于免征部分鲜活肉蛋产品流通环节增值税政策的通知》 财税〔2012〕75号"/>
    <x v="0"/>
    <s v=""/>
    <s v="鲜活肉蛋产品免征增值税优惠"/>
    <s v=""/>
  </r>
  <r>
    <n v="2"/>
    <s v="01010504"/>
    <x v="0"/>
    <x v="0"/>
    <x v="0"/>
    <s v="《财政部 国家税务总局关于免征蔬菜流通环节增值税有关问题的通知》 财税〔2011〕137号"/>
    <x v="1"/>
    <s v=""/>
    <s v="蔬菜免征增值税优惠"/>
    <s v=""/>
  </r>
  <r>
    <n v="3"/>
    <s v="01011604"/>
    <x v="0"/>
    <x v="0"/>
    <x v="1"/>
    <s v="《财政部 海关总署 国家税务总局关于支持芦山地震灾后恢复重建有关税收政策问题的通知》 财税〔2013〕58号"/>
    <x v="2"/>
    <s v="第四、五条"/>
    <s v="抗震救灾和灾后恢复重建增值税优惠"/>
    <s v=""/>
  </r>
  <r>
    <n v="4"/>
    <s v="01011605"/>
    <x v="0"/>
    <x v="0"/>
    <x v="1"/>
    <s v="《财政部 海关总署 国家税务总局关于支持鲁甸地震灾后恢复重建有关税收政策问题的通知》 财税〔2015〕27号"/>
    <x v="3"/>
    <s v="第四条第1项_x000a_第五条第1、2项"/>
    <s v="抗震救灾和灾后恢复重建增值税优惠"/>
    <s v=""/>
  </r>
  <r>
    <n v="5"/>
    <s v="01011606"/>
    <x v="0"/>
    <x v="0"/>
    <x v="1"/>
    <s v="《财政部 国家税务总局关于粮食企业增值税征免问题的通知》 财税字〔1999〕198号"/>
    <x v="4"/>
    <s v="第二条第（二）项"/>
    <s v="救灾救济粮免征增值税优惠"/>
    <s v=""/>
  </r>
  <r>
    <n v="6"/>
    <s v="01011802"/>
    <x v="0"/>
    <x v="0"/>
    <x v="2"/>
    <s v="《财政部 国家税务总局关于将铁路运输和邮政业纳入营业税改征增值税试点的通知》 财税〔2013〕106号"/>
    <x v="2"/>
    <s v="《附件3.营业税改征增值税试点过渡政策的规定》第一条第（十）款"/>
    <s v="随军家属就业免征增值税优惠"/>
    <s v=""/>
  </r>
  <r>
    <n v="7"/>
    <s v="01011803"/>
    <x v="0"/>
    <x v="0"/>
    <x v="2"/>
    <s v="《财政部 国家税务总局关于将铁路运输和邮政业纳入营业税改征增值税试点的通知》 财税〔2013〕106号"/>
    <x v="2"/>
    <s v="《附件3.营业税改征增值税试点过渡政策的规定》第一条第（十一）款"/>
    <s v="军转干部就业免征增值税优惠"/>
    <s v=""/>
  </r>
  <r>
    <n v="8"/>
    <s v="01011804"/>
    <x v="0"/>
    <x v="0"/>
    <x v="2"/>
    <s v="《财政部 国家税务总局关于将铁路运输和邮政业纳入营业税改征增值税试点的通知》 财税〔2013〕106号"/>
    <x v="2"/>
    <s v="《附件3.营业税改征增值税试点过渡政策的规定》第一条第（十二）款"/>
    <s v="城镇退役士兵就业免征增值税优惠"/>
    <s v=""/>
  </r>
  <r>
    <n v="9"/>
    <s v="01012701"/>
    <x v="0"/>
    <x v="0"/>
    <x v="3"/>
    <s v="《财政部 国家税务总局关于促进残疾人就业税收优惠政策的通知》 财税〔2007〕92号"/>
    <x v="5"/>
    <s v="第一、三条"/>
    <s v="安置残疾人就业增值税即征即退"/>
    <s v=""/>
  </r>
  <r>
    <n v="10"/>
    <s v="01012706"/>
    <x v="0"/>
    <x v="0"/>
    <x v="3"/>
    <s v="《财政部 国家税务总局关于将铁路运输和邮政业纳入营业税改征增值税试点的通知》 财税〔2013〕106号"/>
    <x v="2"/>
    <s v="《附件3.营业税改征增值税试点过渡政策的规定》第二条第（二）款"/>
    <s v="安置残疾人就业增值税即征即退"/>
    <s v=""/>
  </r>
  <r>
    <n v="11"/>
    <s v="01012707"/>
    <x v="0"/>
    <x v="0"/>
    <x v="3"/>
    <s v="《中华人民共和国增值税暂行条例》 中华人民共和国国务院令第538号"/>
    <x v="6"/>
    <s v="第十五条第（六）项"/>
    <s v="残疾人专用物品免征增值税优惠"/>
    <s v=""/>
  </r>
  <r>
    <n v="12"/>
    <s v="01013602"/>
    <x v="0"/>
    <x v="0"/>
    <x v="4"/>
    <s v="《财政部 国家税务总局关于将铁路运输和邮政业纳入营业税改征增值税试点的通知》 财税〔2013〕106号"/>
    <x v="2"/>
    <s v="《附件3.营业税改征增值税试点过渡政策的规定》第一条第（十三）款第1项"/>
    <s v="失业人员从事个体经营增值税优惠"/>
    <s v=""/>
  </r>
  <r>
    <n v="13"/>
    <s v="01013603"/>
    <x v="0"/>
    <x v="0"/>
    <x v="4"/>
    <s v="《财政部 国家税务总局关于将铁路运输和邮政业纳入营业税改征增值税试点的通知》 财税〔2013〕106号"/>
    <x v="2"/>
    <s v="《附件3.营业税改征增值税试点过渡政策的规定》第一条第（十三）款第1项"/>
    <s v="高校毕业生从事个体经营增值税优惠"/>
    <s v=""/>
  </r>
  <r>
    <n v="14"/>
    <s v="01013604"/>
    <x v="0"/>
    <x v="0"/>
    <x v="4"/>
    <s v="《财政部 国家税务总局关于将铁路运输和邮政业纳入营业税改征增值税试点的通知》 财税〔2013〕106号"/>
    <x v="2"/>
    <s v="《附件3.营业税改征增值税试点过渡政策的规定》第一条第（十三）款第2项"/>
    <s v="失业人员再就业增值税优惠"/>
    <s v=""/>
  </r>
  <r>
    <n v="15"/>
    <s v="01019901"/>
    <x v="0"/>
    <x v="0"/>
    <x v="5"/>
    <s v="《财政部 国家税务总局关于继续执行边销茶增值税政策的通知》 财税〔2011〕89号"/>
    <x v="1"/>
    <s v="第一条"/>
    <s v="边销茶免征增值税优惠"/>
    <s v=""/>
  </r>
  <r>
    <n v="16"/>
    <s v="01019902"/>
    <x v="0"/>
    <x v="0"/>
    <x v="5"/>
    <s v="《财政部 国家税务总局关于粮食企业增值税征免问题的通知》 财税字〔1999〕198号"/>
    <x v="4"/>
    <s v="第一、五条"/>
    <s v="粮食免征增值税优惠"/>
    <s v=""/>
  </r>
  <r>
    <n v="17"/>
    <s v="01019904"/>
    <x v="0"/>
    <x v="0"/>
    <x v="5"/>
    <s v="《财政部 国家税务总局关于将铁路运输和邮政业纳入营业税改征增值税试点的通知》 财税〔2013〕106号"/>
    <x v="2"/>
    <s v="《附件3.营业税改征增值税试点过渡政策的规定》第一条第（十五）款"/>
    <s v="世界银行贷款粮食流通项目免征增值税优惠"/>
    <s v=""/>
  </r>
  <r>
    <n v="18"/>
    <s v="01019905"/>
    <x v="0"/>
    <x v="0"/>
    <x v="5"/>
    <s v="《财政部 国家税务总局关于免征储备大豆增值税政策的通知》 财税〔2014〕38号"/>
    <x v="7"/>
    <s v=""/>
    <s v="储备大豆免征增值税优惠"/>
    <s v=""/>
  </r>
  <r>
    <n v="19"/>
    <s v="01019906"/>
    <x v="0"/>
    <x v="0"/>
    <x v="5"/>
    <s v="《财政部 国家税务总局关于粮食企业增值税征免问题的通知》 财税字〔1999〕198号"/>
    <x v="4"/>
    <s v="第五条"/>
    <s v="政府储备食用植物油免征增值税优惠"/>
    <s v=""/>
  </r>
  <r>
    <n v="20"/>
    <s v="01021202"/>
    <x v="0"/>
    <x v="1"/>
    <x v="6"/>
    <s v="《财政部 国家税务总局关于将铁路运输和邮政业纳入营业税改征增值税试点的通知》 财税〔2013〕106号"/>
    <x v="2"/>
    <s v="《附件3.营业税改征增值税试点过渡政策的规定》第一条第（四）款"/>
    <s v="技术转让、技术开发免征增值税优惠"/>
    <s v=""/>
  </r>
  <r>
    <n v="21"/>
    <s v="01021902"/>
    <x v="0"/>
    <x v="1"/>
    <x v="7"/>
    <s v="《财政部 国家税务总局关于光伏发电增值税政策的通知》 财税〔2013〕66号"/>
    <x v="2"/>
    <s v=""/>
    <s v="光伏发电增值税即征即退"/>
    <s v=""/>
  </r>
  <r>
    <n v="22"/>
    <s v="01023002"/>
    <x v="0"/>
    <x v="1"/>
    <x v="8"/>
    <s v="《财政部 国家税务总局关于将铁路运输和邮政业纳入营业税改征增值税试点的通知》 财税〔2013〕106号"/>
    <x v="2"/>
    <s v="《附件3.营业税改征增值税试点过渡政策的规定》第一条第（六）款"/>
    <s v="离岸服务外包业务免征增值税优惠"/>
    <s v=""/>
  </r>
  <r>
    <n v="23"/>
    <s v="01024103"/>
    <x v="0"/>
    <x v="1"/>
    <x v="9"/>
    <s v="《财政部 国家税务总局关于软件产品增值税政策的通知》 财税〔2011〕100号"/>
    <x v="1"/>
    <s v=""/>
    <s v="软件产品增值税即征即退"/>
    <s v=""/>
  </r>
  <r>
    <n v="24"/>
    <s v="01030302"/>
    <x v="0"/>
    <x v="2"/>
    <x v="10"/>
    <s v="《财政部 国家税务总局关于将铁路运输和邮政业纳入营业税改征增值税试点的通知》 财税〔2013〕106号"/>
    <x v="2"/>
    <s v="《附件3.营业税改征增值税试点过渡政策的规定》第二条第（一）款"/>
    <s v="部分保税港区提供特定增值税劳务即征即退"/>
    <s v=""/>
  </r>
  <r>
    <n v="25"/>
    <s v="01032102"/>
    <x v="0"/>
    <x v="2"/>
    <x v="11"/>
    <s v="《财政部 国家税务总局关于将铁路运输和邮政业纳入营业税改征增值税试点的通知》 财税〔2013〕106号"/>
    <x v="2"/>
    <s v="《附件3.营业税改征增值税试点过渡政策的规定》第一条第（七）、（八）款"/>
    <s v="台湾航运公司从事海峡两岸海上直航、空中直航业务免征增值税优惠"/>
    <s v=""/>
  </r>
  <r>
    <n v="26"/>
    <s v="01033301"/>
    <x v="0"/>
    <x v="2"/>
    <x v="12"/>
    <s v="《财政部 国家税务总局关于将铁路运输和邮政业纳入营业税改征增值税试点的通知》 财税〔2013〕106号"/>
    <x v="2"/>
    <s v="《附件3.营业税改征增值税试点过渡政策的规定》第一条第（十八）款"/>
    <s v="青藏铁路提供铁路运输服务免征增值税优惠"/>
    <s v=""/>
  </r>
  <r>
    <n v="27"/>
    <s v="01039901"/>
    <x v="0"/>
    <x v="2"/>
    <x v="5"/>
    <s v="《财政部 海关总署 国家税务总局关于横琴 平潭开发有关增值税和消费税政策的通知》 财税〔2014〕51号"/>
    <x v="7"/>
    <s v="第二条"/>
    <s v="横琴、平潭企业销售货物免征增值税优惠"/>
    <s v=""/>
  </r>
  <r>
    <n v="28"/>
    <s v="01042801"/>
    <x v="0"/>
    <x v="3"/>
    <x v="13"/>
    <s v="《中华人民共和国增值税暂行条例》 中华人民共和国国务院令第538号"/>
    <x v="6"/>
    <s v="第十七条"/>
    <s v="小微企业免征增值税优惠"/>
    <s v=""/>
  </r>
  <r>
    <n v="29"/>
    <s v="01042803"/>
    <x v="0"/>
    <x v="3"/>
    <x v="13"/>
    <s v="《财政部 国家税务总局关于将铁路运输和邮政业纳入营业税改征增值税试点的通知》 财税〔2013〕106号"/>
    <x v="2"/>
    <s v="《附件1.营业税改征增值税试点实施办法》第四十五条"/>
    <s v="小微企业免征增值税优惠"/>
    <s v=""/>
  </r>
  <r>
    <n v="30"/>
    <s v="01042804"/>
    <x v="0"/>
    <x v="3"/>
    <x v="13"/>
    <s v="《财政部 国家税务总局关于修改&lt;中华人民共和国增值税暂行条例实施细则&gt;和&lt;中华人民共和国营业税暂行条例实施细则&gt;的决定 》 中华人民共和国财政部令第65号"/>
    <x v="6"/>
    <s v="第一条"/>
    <s v="小微企业免征增值税优惠"/>
    <s v=""/>
  </r>
  <r>
    <n v="31"/>
    <s v="01045301"/>
    <x v="0"/>
    <x v="3"/>
    <x v="14"/>
    <s v="《财政部 国家税务总局关于暂免征收部分小微企业增值税和营业税的通知》 财税〔2013〕52号"/>
    <x v="2"/>
    <s v=""/>
    <s v="小微企业免征增值税优惠"/>
    <s v=""/>
  </r>
  <r>
    <n v="32"/>
    <s v="01045302"/>
    <x v="0"/>
    <x v="3"/>
    <x v="14"/>
    <s v="《财政部 国家税务总局关于进一步支持小微企业增值税和营业税政策的通知》 财税〔2014〕71号"/>
    <x v="7"/>
    <s v=""/>
    <s v="小微企业免征增值税优惠"/>
    <s v=""/>
  </r>
  <r>
    <n v="33"/>
    <s v="01052402"/>
    <x v="0"/>
    <x v="4"/>
    <x v="15"/>
    <s v="《财政部 国家税务总局关于中国邮政集团公司邮政速递物流业务重组改制有关税收问题的通知》 财税〔2011〕116号"/>
    <x v="1"/>
    <s v="第一条"/>
    <s v="资产重组免征增值税优惠"/>
    <s v=""/>
  </r>
  <r>
    <n v="34"/>
    <s v="01052403"/>
    <x v="0"/>
    <x v="4"/>
    <x v="15"/>
    <s v="《财政部 国家税务总局关于中国邮政储蓄银行改制上市有关税收政策的通知》 财税〔2013〕53号"/>
    <x v="2"/>
    <s v="第三条"/>
    <s v="资产重组免征增值税优惠"/>
    <s v=""/>
  </r>
  <r>
    <n v="35"/>
    <s v="01059901"/>
    <x v="0"/>
    <x v="4"/>
    <x v="5"/>
    <s v="《财政部 国家税务总局关于中国联合网络通信集团有限公司转让CDMA网及其用户资产企业合并资产整合过程中涉及的增值税营业税印花税和土地增值税政策问题的通知》 财税〔2011〕13号"/>
    <x v="1"/>
    <s v="第一、二条"/>
    <s v="资产重组免征增值税优惠"/>
    <s v=""/>
  </r>
  <r>
    <n v="36"/>
    <s v="01064001"/>
    <x v="0"/>
    <x v="5"/>
    <x v="16"/>
    <s v="《财政部 国家税务总局关于促进节能服务产业发展增值税营业税和企业所得税政策问题的通知》 财税〔2010〕110号"/>
    <x v="8"/>
    <s v="第一条第（二）项"/>
    <s v="合同能源管理项目免征增值税优惠"/>
    <s v=""/>
  </r>
  <r>
    <n v="37"/>
    <s v="01064005"/>
    <x v="0"/>
    <x v="5"/>
    <x v="16"/>
    <s v="《财政部 国家税务总局关于继续执行供热企业增值税 房产税 城镇土地使用税优惠政策的通知》 财税〔2011〕118号"/>
    <x v="1"/>
    <s v="第一条"/>
    <s v="供热企业免征增值税优惠"/>
    <s v=""/>
  </r>
  <r>
    <n v="38"/>
    <s v="01064007"/>
    <x v="0"/>
    <x v="5"/>
    <x v="16"/>
    <s v="《财政部 国家税务总局关于污水处理费有关增值税政策的通知》 财税〔2001〕97号"/>
    <x v="9"/>
    <s v=""/>
    <s v="污水处理费免征增值税优惠"/>
    <s v=""/>
  </r>
  <r>
    <n v="39"/>
    <s v="01064017"/>
    <x v="0"/>
    <x v="5"/>
    <x v="16"/>
    <s v="《财政部 国家税务总局关于新型墙体材料增值税政策的通知》 财税〔2015〕73号"/>
    <x v="3"/>
    <m/>
    <s v="新型墙体材料增值税即征即退"/>
    <m/>
  </r>
  <r>
    <n v="40"/>
    <s v="01064018"/>
    <x v="0"/>
    <x v="5"/>
    <x v="16"/>
    <s v="《财政部 国家税务总局关于风力发电增值税政策的通知》 财税〔2015〕74号"/>
    <x v="3"/>
    <m/>
    <s v="风力发电增值税即征即退"/>
    <m/>
  </r>
  <r>
    <n v="41"/>
    <s v="01064019"/>
    <x v="0"/>
    <x v="5"/>
    <x v="16"/>
    <s v="《财政部 国家税务总局关于印发&lt;资源综合利用产品和劳务增值税优惠目录&gt;的通知》 财税〔2015〕78号"/>
    <x v="3"/>
    <m/>
    <s v="资源综合利用产品及劳务增值税即征即退"/>
    <m/>
  </r>
  <r>
    <n v="42"/>
    <s v="01064204"/>
    <x v="0"/>
    <x v="5"/>
    <x v="17"/>
    <s v="《财政部 国家税务总局关于大型水电企业增值税政策的通知》 财税〔2014〕10号"/>
    <x v="7"/>
    <s v=""/>
    <s v="水力发电增值税即征即退"/>
    <s v=""/>
  </r>
  <r>
    <n v="43"/>
    <s v="01069901"/>
    <x v="0"/>
    <x v="5"/>
    <x v="5"/>
    <s v="《财政部 国家税务总局关于将铁路运输和邮政业纳入营业税改征增值税试点的通知》 财税〔2013〕106号"/>
    <x v="2"/>
    <s v="《附件3.营业税改征增值税试点过渡政策的规定》第一条第（五）款"/>
    <s v="合同能源管理项目免征增值税优惠"/>
    <s v=""/>
  </r>
  <r>
    <n v="44"/>
    <s v="01081501"/>
    <x v="0"/>
    <x v="6"/>
    <x v="18"/>
    <s v="《财政部 国家税务总局关于被撤销金融机构有关税收政策问题的通知》 财税〔2003〕141号"/>
    <x v="10"/>
    <s v="第二条第4款"/>
    <s v="被撤销金融机构转让财产免征增值税优惠"/>
    <s v=""/>
  </r>
  <r>
    <n v="45"/>
    <s v="01081502"/>
    <x v="0"/>
    <x v="6"/>
    <x v="18"/>
    <s v="《财政部 国家税务总局关于黄金期货交易有关税收政策的通知》 财税〔2008〕5号"/>
    <x v="11"/>
    <s v=""/>
    <s v="“黄金期货交易免征增值税优惠 ”和“黄金期货交易增值税即征即退”"/>
    <s v=""/>
  </r>
  <r>
    <n v="46"/>
    <s v="01081503"/>
    <x v="0"/>
    <x v="6"/>
    <x v="18"/>
    <s v="《财政部 国家税务总局关于上海期货交易所开展期货保税交割业务有关增值税问题的通知》 财税〔2010〕108号"/>
    <x v="8"/>
    <s v=""/>
    <s v="上海期货保税交割免征增值税优惠"/>
    <s v=""/>
  </r>
  <r>
    <n v="47"/>
    <s v="01081505"/>
    <x v="0"/>
    <x v="6"/>
    <x v="18"/>
    <s v="《财政部 海关总署 国家税务总局关于调整钻石及上海钻石交易所有关税收政策的通知》 财税〔2006〕65号"/>
    <x v="12"/>
    <s v=""/>
    <s v="钻石交易免征增值税优惠"/>
    <s v=""/>
  </r>
  <r>
    <n v="48"/>
    <s v="01081506"/>
    <x v="0"/>
    <x v="6"/>
    <x v="18"/>
    <s v="《财政部 国家税务总局关于原油和铁矿石期货保税交割业务增值税政策的通知》 财税〔2015〕35号"/>
    <x v="3"/>
    <m/>
    <s v="原油和铁矿石期货保税交割业务增值税政策"/>
    <m/>
  </r>
  <r>
    <n v="49"/>
    <s v="01083901"/>
    <x v="0"/>
    <x v="6"/>
    <x v="19"/>
    <s v="《财政部 国家税务总局关于4家资产管理公司接收资本金项下的资产在办理过户时有关税收政策问题的通知》 财税〔2003〕21号"/>
    <x v="10"/>
    <s v="第二条"/>
    <s v="金融资产管理公司免征增值税优惠"/>
    <s v=""/>
  </r>
  <r>
    <n v="50"/>
    <s v="01083903"/>
    <x v="0"/>
    <x v="6"/>
    <x v="19"/>
    <s v="《财政部 国家税务总局关于中国信达等4家金融资产管理公司税收政策问题的通知》 财税〔2001〕10号"/>
    <x v="9"/>
    <s v=""/>
    <s v="金融资产管理公司免征增值税优惠"/>
    <s v=""/>
  </r>
  <r>
    <n v="51"/>
    <s v="01083904"/>
    <x v="0"/>
    <x v="6"/>
    <x v="19"/>
    <s v="《财政部 国家税务总局关于中国东方资产管理公司处置港澳国际（集团）有限公司有关资产税收政策问题的通知》 财税〔2003〕212号"/>
    <x v="10"/>
    <s v="第二条第4项、第三条第4项、第四条第4项"/>
    <s v="金融资产管理公司免征增值税优惠"/>
    <s v=""/>
  </r>
  <r>
    <n v="52"/>
    <s v="01083907"/>
    <x v="0"/>
    <x v="6"/>
    <x v="19"/>
    <s v="《财政部 国家税务总局关于熊猫普制金币免征增值税政策的通知》 财税〔2012〕97号"/>
    <x v="0"/>
    <s v=""/>
    <s v="熊猫普制金币免征增值税优惠"/>
    <s v=""/>
  </r>
  <r>
    <n v="53"/>
    <s v="01083910"/>
    <x v="0"/>
    <x v="6"/>
    <x v="19"/>
    <s v="《财政部 国家税务总局关于将铁路运输和邮政业纳入营业税改征增值税试点的通知》 财税〔2013〕106号"/>
    <x v="2"/>
    <s v="《附件3.营业税改征增值税试点过渡政策的规定》第二条第（四）款"/>
    <s v="有形动产融资租赁服务增值税即征即退"/>
    <s v=""/>
  </r>
  <r>
    <n v="54"/>
    <s v="01083911"/>
    <x v="0"/>
    <x v="6"/>
    <x v="19"/>
    <s v="《财政部 国家税务总局关于中国信达资产管理股份有限公司等4家金融资产管理公司有关税收政策问题的通知》 财税〔2013〕56号"/>
    <x v="2"/>
    <s v=""/>
    <s v="金融资产管理公司免征增值税优惠"/>
    <s v=""/>
  </r>
  <r>
    <n v="55"/>
    <s v="01092202"/>
    <x v="0"/>
    <x v="7"/>
    <x v="20"/>
    <s v="《财政部 国家税务总局关于饲料产品免征增值税问题的通知》 财税〔2001〕121号"/>
    <x v="9"/>
    <s v=""/>
    <s v="饲料产品免征增值税优惠"/>
    <s v=""/>
  </r>
  <r>
    <n v="56"/>
    <s v="01092203"/>
    <x v="0"/>
    <x v="7"/>
    <x v="20"/>
    <s v="《财政部 国家税务总局关于有机肥产品免征增值税的通知》 财税〔2008〕56号"/>
    <x v="11"/>
    <s v=""/>
    <s v="有机肥免征增值税优惠"/>
    <s v=""/>
  </r>
  <r>
    <n v="57"/>
    <s v="01092212"/>
    <x v="0"/>
    <x v="7"/>
    <x v="20"/>
    <s v="《财政部 国家税务总局关于豆粕等粕类产品征免增值税政策的通知》 财税〔2001〕30号"/>
    <x v="9"/>
    <s v=""/>
    <s v="饲料产品免征增值税优惠"/>
    <s v=""/>
  </r>
  <r>
    <n v="58"/>
    <s v="01092301"/>
    <x v="0"/>
    <x v="7"/>
    <x v="21"/>
    <s v="《财政部 国家税务总局关于不带动力的手扶拖拉机和三轮农用运输车增值税政策的通知》 财税〔2002〕89号"/>
    <x v="13"/>
    <s v=""/>
    <s v="农业生产资料免征增值税优惠"/>
    <s v=""/>
  </r>
  <r>
    <n v="59"/>
    <s v="01092303"/>
    <x v="0"/>
    <x v="7"/>
    <x v="21"/>
    <s v="《财政部 国家税务总局关于免征农村电网维护费增值税问题的通知》 财税字〔1998〕47号"/>
    <x v="14"/>
    <s v=""/>
    <s v="农村电网维护费免征增值税优惠"/>
    <s v=""/>
  </r>
  <r>
    <n v="60"/>
    <s v="01092309"/>
    <x v="0"/>
    <x v="7"/>
    <x v="21"/>
    <s v="《财政部 国家税务总局关于支持农村饮水安全工程建设运营税收政策的通知》 财税〔2012〕30号"/>
    <x v="0"/>
    <s v="第四条"/>
    <s v="农村饮水安全工程免征增值税优惠"/>
    <s v=""/>
  </r>
  <r>
    <n v="61"/>
    <s v="01092310"/>
    <x v="0"/>
    <x v="7"/>
    <x v="21"/>
    <s v="《财政部 国家税务总局关于将铁路运输和邮政业纳入营业税改征增值税试点的通知》 财税〔2013〕106号"/>
    <x v="2"/>
    <s v="《附件3.营业税改征增值税试点过渡政策的规定》第一条第（三）款"/>
    <s v="航空公司提供飞机播洒农药服务免征增值税优惠 "/>
    <s v=""/>
  </r>
  <r>
    <n v="62"/>
    <s v="01092311"/>
    <x v="0"/>
    <x v="7"/>
    <x v="21"/>
    <s v="《财政部 国家税务总局关于农民专业合作社有关税收政策的通知》 财税〔2008〕81号"/>
    <x v="11"/>
    <s v="第一、二、三条"/>
    <s v="农民专业合作社免征增值税优惠"/>
    <s v=""/>
  </r>
  <r>
    <n v="63"/>
    <s v="01092312"/>
    <x v="0"/>
    <x v="7"/>
    <x v="21"/>
    <s v="《财政部 国家税务总局关于农业生产资料征免增值税政策的通知》 财税〔2001〕113号"/>
    <x v="9"/>
    <s v=""/>
    <s v="农业生产资料免征增值税优惠"/>
    <s v=""/>
  </r>
  <r>
    <n v="64"/>
    <s v="01099901"/>
    <x v="0"/>
    <x v="7"/>
    <x v="5"/>
    <s v="《财政部 国家税务总局关于免征滴灌带和滴灌管产品增值税的通知》 财税〔2007〕83号"/>
    <x v="5"/>
    <s v=""/>
    <s v="滴灌带和滴灌管产品免征增值税优惠"/>
    <s v=""/>
  </r>
  <r>
    <n v="65"/>
    <s v="01101401"/>
    <x v="0"/>
    <x v="8"/>
    <x v="22"/>
    <s v="《财政部 国家税务总局关于教育税收政策的通知》 财税〔2004〕39号"/>
    <x v="15"/>
    <s v="第一条第7项"/>
    <s v="特殊教育校办企业增值税优惠"/>
    <s v=""/>
  </r>
  <r>
    <n v="66"/>
    <s v="01103203"/>
    <x v="0"/>
    <x v="8"/>
    <x v="23"/>
    <s v="《财政部 国家税务总局关于北京中科进出口公司销售给高等学校科研单位和北京图书馆的进口图书报刊资料免征增值税问题的通知》 财税字〔1998〕69号"/>
    <x v="14"/>
    <s v=""/>
    <s v="进口图书、报刊资料免征增值税优惠"/>
    <s v=""/>
  </r>
  <r>
    <n v="67"/>
    <s v="01103207"/>
    <x v="0"/>
    <x v="8"/>
    <x v="23"/>
    <s v="《财政部 国家税务总局关于中国国际图书贸易总公司销售给高等学校教育科研单位和北京图书馆的进口图书报刊资料免征增值税问题的通知》 财税字〔1998〕68号"/>
    <x v="14"/>
    <s v=""/>
    <s v="进口图书、报刊资料免征增值税优惠"/>
    <s v=""/>
  </r>
  <r>
    <n v="68"/>
    <s v="01103208"/>
    <x v="0"/>
    <x v="8"/>
    <x v="23"/>
    <s v="《财政部 国家税务总局关于中国教育图书进出口公司销售给高等学校教育科研单位和北京图书馆的进口图书报刊资料免征增值税问题的通知》 财税字〔1998〕67号"/>
    <x v="14"/>
    <s v=""/>
    <s v="进口图书、报刊资料免征增值税优惠"/>
    <s v=""/>
  </r>
  <r>
    <n v="69"/>
    <s v="01103209"/>
    <x v="0"/>
    <x v="8"/>
    <x v="23"/>
    <s v="《财政部 国家税务总局关于中国经济图书进出口公司中国出版对外贸易总公司销售给大专院校和科研单位的进口书刊资料免征增值税的通知》 财税字〔1999〕255号"/>
    <x v="4"/>
    <s v=""/>
    <s v="进口图书、报刊资料免征增值税优惠"/>
    <s v=""/>
  </r>
  <r>
    <n v="70"/>
    <s v="01103210"/>
    <x v="0"/>
    <x v="8"/>
    <x v="23"/>
    <s v="《财政部 国家税务总局关于中国科技资料进出口总公司销售进口图书享受免征国内销售环节增值税政策的通知》 财税〔2004〕69号"/>
    <x v="15"/>
    <s v=""/>
    <s v="进口图书、报刊资料免征增值税优惠"/>
    <s v=""/>
  </r>
  <r>
    <n v="71"/>
    <s v="01103211"/>
    <x v="0"/>
    <x v="8"/>
    <x v="23"/>
    <s v="《财政部 国家税务总局关于中国图书进出口总公司销售给科研教学单位的进口书刊资料免征增值税问题的通知》 财税字〔1997〕66号"/>
    <x v="16"/>
    <s v=""/>
    <s v="进口图书、报刊资料免征增值税优惠"/>
    <s v=""/>
  </r>
  <r>
    <n v="72"/>
    <s v="01103215"/>
    <x v="0"/>
    <x v="8"/>
    <x v="23"/>
    <s v="《财政部 国家税务总局 中宣部关于下发红旗出版社有限责任公司等中央所属转制文化企业名单的通知》 财税〔2011〕3号"/>
    <x v="1"/>
    <s v=""/>
    <s v="文化事业单位转制免征增值税优惠"/>
    <s v=""/>
  </r>
  <r>
    <n v="73"/>
    <s v="01103216"/>
    <x v="0"/>
    <x v="8"/>
    <x v="23"/>
    <s v="《财政部 国家税务总局 中宣部关于下发人民网股份有限公司等81家中央所属转制文化企业名单的通知》 财税〔2011〕27号"/>
    <x v="1"/>
    <s v=""/>
    <s v="文化事业单位转制免征增值税优惠"/>
    <s v=""/>
  </r>
  <r>
    <n v="74"/>
    <s v="01103217"/>
    <x v="0"/>
    <x v="8"/>
    <x v="23"/>
    <s v="《财政部 国家税务总局 中宣部关于下发世界知识出版社等35家中央所属转制文化企业名单的通知》 财税〔2011〕120号"/>
    <x v="1"/>
    <s v=""/>
    <s v="文化事业单位转制免征增值税优惠"/>
    <s v=""/>
  </r>
  <r>
    <n v="75"/>
    <s v="01103220"/>
    <x v="0"/>
    <x v="8"/>
    <x v="23"/>
    <s v="《财政部 国家税务总局关于延续宣传文化增值税和营业税优惠政策的通知》 财税〔2013〕87号"/>
    <x v="2"/>
    <s v="第二条"/>
    <s v="图书批发、零售环节免征增值税优惠"/>
    <s v=""/>
  </r>
  <r>
    <n v="76"/>
    <s v="01103222"/>
    <x v="0"/>
    <x v="8"/>
    <x v="23"/>
    <s v="《财政部 国家税务总局关于动漫产业增值税和营业税政策的通知》 财税〔2013〕98号"/>
    <x v="2"/>
    <s v="第一条"/>
    <s v="动漫企业增值税即征即退"/>
    <s v=""/>
  </r>
  <r>
    <n v="77"/>
    <s v="01103224"/>
    <x v="0"/>
    <x v="8"/>
    <x v="23"/>
    <s v="《财政部 海关总署 国家税务总局关于继续实施支持文化企业发展若干税收政策的通知》 财税〔2014〕85号"/>
    <x v="7"/>
    <s v="第一条"/>
    <s v="电影产业免征增值税优惠"/>
    <s v=""/>
  </r>
  <r>
    <n v="78"/>
    <s v="01103225"/>
    <x v="0"/>
    <x v="8"/>
    <x v="23"/>
    <s v="《财政部 国家税务总局 中宣部关于继续实施文化体制改革中经营性文化事业单位转制为企业若干税收政策的通知》 财税〔2014〕84号"/>
    <x v="7"/>
    <s v="第一条第（三）、（四）项"/>
    <s v="转制文化企业免征增值税优惠"/>
    <s v=""/>
  </r>
  <r>
    <n v="79"/>
    <s v="01103226"/>
    <x v="0"/>
    <x v="8"/>
    <x v="23"/>
    <s v="《财政部 海关总署 国家税务总局关于继续实施支持文化企业发展若干税收政策的通知》 财税〔2014〕85号"/>
    <x v="7"/>
    <s v="第二条"/>
    <s v="有线电视基本收视费免征增值税优惠"/>
    <s v=""/>
  </r>
  <r>
    <n v="80"/>
    <s v="01120401"/>
    <x v="0"/>
    <x v="9"/>
    <x v="24"/>
    <s v="《财政部 国家税务总局关于飞机维修增值税问题的通知》 财税〔2000〕102号"/>
    <x v="17"/>
    <s v=""/>
    <s v="飞机维修劳务增值税即征即退"/>
    <s v=""/>
  </r>
  <r>
    <n v="81"/>
    <s v="01121301"/>
    <x v="0"/>
    <x v="9"/>
    <x v="25"/>
    <s v="《财政部 国家税务总局关于铁路货车修理免征增值税的通知》 财税〔2001〕54号"/>
    <x v="9"/>
    <s v=""/>
    <s v="铁路货车修理免征增值税优惠"/>
    <s v=""/>
  </r>
  <r>
    <n v="82"/>
    <s v="01121306"/>
    <x v="0"/>
    <x v="9"/>
    <x v="25"/>
    <s v="《财政部 国家税务总局关于将铁路运输和邮政业纳入营业税改征增值税试点的通知》 财税〔2013〕106号"/>
    <x v="2"/>
    <s v="《附件3.营业税改征增值税试点过渡政策的规定》第一条第（十四）款"/>
    <s v="国际货物运输代理服务免征增值税优惠"/>
    <s v=""/>
  </r>
  <r>
    <n v="83"/>
    <s v="01121309"/>
    <x v="0"/>
    <x v="9"/>
    <x v="25"/>
    <s v="《财政部 国家税务总局关于将铁路运输和邮政业纳入营业税改征增值税试点的通知》 财税〔2013〕106号"/>
    <x v="2"/>
    <s v="《附件3.营业税改征增值税试点过渡政策的规定》第二条第（三）款"/>
    <s v="管道运输服务增值税即征即退"/>
    <s v=""/>
  </r>
  <r>
    <n v="84"/>
    <s v="01123401"/>
    <x v="0"/>
    <x v="9"/>
    <x v="26"/>
    <s v="《财政部 国家税务总局关于继续免征国产抗艾滋病病毒药品增值税的通知》 财税〔2011〕128号"/>
    <x v="1"/>
    <s v=""/>
    <s v="抗艾滋病药品免征增值税优惠"/>
    <s v=""/>
  </r>
  <r>
    <n v="85"/>
    <s v="01124302"/>
    <x v="0"/>
    <x v="9"/>
    <x v="27"/>
    <s v="《财政部 国家税务总局外经贸部关于外国政府和国际组织无偿援助项目在华采购物资免征增值税问题的通知》 财税〔2002〕2号"/>
    <x v="13"/>
    <s v=""/>
    <s v="无偿援助项目免征增值税优惠"/>
    <s v="《财政部 国家税务总局关于外国政府和国际组织无偿援助项目在华采购物资免征增值税的补充通知》（财税〔2005〕13号）"/>
  </r>
  <r>
    <n v="86"/>
    <s v="01129901"/>
    <x v="0"/>
    <x v="9"/>
    <x v="5"/>
    <s v="《财政部 国家税务总局关于铂金及其制品税收政策的通知》 财税〔2003〕86号"/>
    <x v="10"/>
    <s v="第一、二、四条"/>
    <s v="铂金增值税即征即退"/>
    <s v=""/>
  </r>
  <r>
    <n v="87"/>
    <s v="01129902"/>
    <x v="0"/>
    <x v="9"/>
    <x v="5"/>
    <s v="《财政部 国家税务总局关于部分货物适用增值税低税率和简易办法征收增值税政策的通知》 财税〔2009〕9号"/>
    <x v="18"/>
    <s v="第二条（一）、（二）项"/>
    <s v="已使用固定资产减征增值税"/>
    <s v=""/>
  </r>
  <r>
    <n v="88"/>
    <s v="01129907"/>
    <x v="0"/>
    <x v="9"/>
    <x v="5"/>
    <s v="《财政部 国家税务总局关于黄金税收政策问题的通知》 财税〔2002〕142号"/>
    <x v="13"/>
    <s v="第一、二条"/>
    <s v="黄金交易免征增值税优惠"/>
    <s v=""/>
  </r>
  <r>
    <n v="89"/>
    <s v="01129911"/>
    <x v="0"/>
    <x v="9"/>
    <x v="5"/>
    <s v="《国家税务总局关于拍卖行取得的拍卖收入征收增值税、营业税有关问题的通知》 国税发〔1999〕40号"/>
    <x v="4"/>
    <s v="第一条"/>
    <s v="拍卖货物免征增值税优惠"/>
    <s v=""/>
  </r>
  <r>
    <n v="90"/>
    <s v="01129914"/>
    <x v="0"/>
    <x v="9"/>
    <x v="5"/>
    <s v="《财政部 国家税务总局关于增值税税控系统专用设备和技术维护费用抵减增值税税额有关政策的通知》 财税〔2012〕15号"/>
    <x v="0"/>
    <s v=""/>
    <s v="购置增值税税控系统专用设备抵减增值税"/>
    <s v=""/>
  </r>
  <r>
    <n v="91"/>
    <s v="01129916"/>
    <x v="0"/>
    <x v="9"/>
    <x v="5"/>
    <s v="《财政部 国家税务总局 中国人民银行关于配售出口黄金有关税收规定的通知》 财税〔2000〕3号"/>
    <x v="17"/>
    <s v="第二条"/>
    <s v="黄金交易免征增值税优惠"/>
    <s v=""/>
  </r>
  <r>
    <n v="92"/>
    <s v="01129917"/>
    <x v="0"/>
    <x v="9"/>
    <x v="5"/>
    <s v="《财政部 国家税务总局关于推广税控收款机有关税收政策的通知》 财税〔2004〕167号"/>
    <x v="15"/>
    <s v=""/>
    <s v="购置增值税税控系统专用设备抵减增值税"/>
    <s v=""/>
  </r>
  <r>
    <n v="93"/>
    <s v="01129920"/>
    <x v="0"/>
    <x v="9"/>
    <x v="5"/>
    <s v="《财政部 国家税务总局关于将铁路运输和邮政业纳入营业税改征增值税试点的通知》 财税〔2013〕106号"/>
    <x v="2"/>
    <s v="《附件3.营业税改征增值税试点过渡政策的规定》第一条第（九）款"/>
    <s v="美国ABS船级社免征增值税优惠"/>
    <s v=""/>
  </r>
  <r>
    <n v="94"/>
    <s v="01129922"/>
    <x v="0"/>
    <x v="9"/>
    <x v="5"/>
    <s v="《财政部 国家税务总局关于将电信业纳入营业税改征增值税试点的通知》 财税〔2014〕43号"/>
    <x v="7"/>
    <s v="第六条"/>
    <s v="电信业服务免征增值税优惠"/>
    <s v=""/>
  </r>
  <r>
    <n v="95"/>
    <s v="01129924"/>
    <x v="0"/>
    <x v="9"/>
    <x v="5"/>
    <s v="《财政部 国家税务总局关于简并增值税征收率政策的通知》 财税〔2014〕57号"/>
    <x v="7"/>
    <s v="第一条"/>
    <s v="已使用固定资产减征增值税"/>
    <s v=""/>
  </r>
  <r>
    <n v="96"/>
    <s v="01129926"/>
    <x v="0"/>
    <x v="9"/>
    <x v="5"/>
    <s v="《财政部 国家税务总局关于将铁路运输和邮政业纳入营业税改征增值税试点的通知》 财税〔2013〕106号"/>
    <x v="2"/>
    <s v="《附件3.营业税改征增值税试点过渡政策的规定》第一条第（十六）、（十七）款"/>
    <s v="邮政服务免征增值税优惠"/>
    <s v=""/>
  </r>
  <r>
    <n v="97"/>
    <s v="01129927"/>
    <x v="0"/>
    <x v="9"/>
    <x v="5"/>
    <s v="《财政部 国家税务总局关于将铁路运输和邮政业纳入营业税改征增值税试点的通知》 财税〔2013〕106号"/>
    <x v="2"/>
    <s v="《附件3.营业税改征增值税试点过渡政策的规定》第一条第（一）款"/>
    <s v="个人转让著作权免征增值税优惠"/>
    <m/>
  </r>
  <r>
    <n v="98"/>
    <s v="01129928"/>
    <x v="0"/>
    <x v="9"/>
    <x v="5"/>
    <s v="《财政部 国家税务总局关于血站有关税收问题的通知》 财税字〔1999〕264号"/>
    <x v="4"/>
    <s v="第二条"/>
    <s v="血站免征增值税优惠"/>
    <m/>
  </r>
  <r>
    <n v="99"/>
    <s v="01129929"/>
    <x v="0"/>
    <x v="9"/>
    <x v="5"/>
    <s v="《财政部 国家税务总局关于医疗卫生机构有关税收政策的通知》 财税〔2000〕42号"/>
    <x v="17"/>
    <s v="第一条第（三）项、第二条第（一）项"/>
    <s v="医疗卫生机构免征增值税优惠"/>
    <m/>
  </r>
  <r>
    <n v="100"/>
    <s v="01129930"/>
    <x v="0"/>
    <x v="9"/>
    <x v="5"/>
    <s v="《中华人民共和国增值税暂行条例》 中华人民共和国国务院令第538号"/>
    <x v="6"/>
    <s v="第十五条第（二）、（七）项"/>
    <s v="避孕药品和用具免征增值税优惠"/>
    <m/>
  </r>
  <r>
    <n v="101"/>
    <s v="01129931"/>
    <x v="0"/>
    <x v="9"/>
    <x v="5"/>
    <s v="《中华人民共和国增值税暂行条例》 中华人民共和国国务院令第538号"/>
    <x v="6"/>
    <s v="第十五条第（三）项"/>
    <s v="古旧图书免征增值税优惠"/>
    <m/>
  </r>
  <r>
    <n v="102"/>
    <s v="01129999"/>
    <x v="0"/>
    <x v="9"/>
    <x v="5"/>
    <s v="《中华人民共和国增值税暂行条例》 中华人民共和国国务院令第538号"/>
    <x v="6"/>
    <s v="第十五条第（一）项"/>
    <s v="自产农产品免征增值税优惠"/>
    <m/>
  </r>
  <r>
    <n v="103"/>
    <s v="01129999"/>
    <x v="0"/>
    <x v="9"/>
    <x v="5"/>
    <s v="其他"/>
    <x v="6"/>
    <s v=""/>
    <s v="其他"/>
    <s v=""/>
  </r>
  <r>
    <n v="104"/>
    <s v="02039901"/>
    <x v="1"/>
    <x v="2"/>
    <x v="5"/>
    <s v="《财政部 海关总署 国家税务总局关于横琴 平潭开发有关增值税和消费税政策的通知》 财税〔2014〕51号"/>
    <x v="7"/>
    <s v="第二条"/>
    <s v="横琴、平潭区内企业销售货物免征消费税"/>
    <s v=""/>
  </r>
  <r>
    <n v="105"/>
    <s v="02061003"/>
    <x v="1"/>
    <x v="5"/>
    <x v="28"/>
    <s v="《财政部　国家税务总局关于对电池 涂料征收消费税的通知》 财税〔2015〕16号"/>
    <x v="3"/>
    <s v="第二条第一款"/>
    <s v="节能环保电池免税"/>
    <s v=""/>
  </r>
  <r>
    <n v="106"/>
    <s v="02061004"/>
    <x v="1"/>
    <x v="5"/>
    <x v="28"/>
    <s v="《财政部　国家税务总局关于对电池 涂料征收消费税的通知》 财税〔2015〕16号"/>
    <x v="3"/>
    <s v="第二条第三款"/>
    <s v="节能环保涂料免税"/>
    <s v=""/>
  </r>
  <r>
    <n v="107"/>
    <s v="02064001"/>
    <x v="1"/>
    <x v="5"/>
    <x v="16"/>
    <s v="《财政部 国家税务总局关于对利用废弃的动植物油生产纯生物柴油免征消费税的通知》 财税〔2010〕118号"/>
    <x v="8"/>
    <s v="第一条"/>
    <s v="废动植物油生产纯生物柴油免税"/>
    <s v=""/>
  </r>
  <r>
    <n v="108"/>
    <s v="02064003"/>
    <x v="1"/>
    <x v="5"/>
    <x v="16"/>
    <s v="《财政部 国家税务总局关于对废矿物油再生油品免征消费税的通知》 财税〔2013〕105号"/>
    <x v="2"/>
    <s v="第一条"/>
    <s v="用废矿物油生产的工业油料免税"/>
    <s v=""/>
  </r>
  <r>
    <n v="109"/>
    <s v="02125204"/>
    <x v="1"/>
    <x v="9"/>
    <x v="29"/>
    <s v="《财政部 国家税务总局关于对成品油生产企业生产自用油免征消费税的通知》 财税〔2010〕98号"/>
    <x v="8"/>
    <s v="第一条"/>
    <s v="生产成品油过程中消耗的自产成品油部分免税"/>
    <s v=""/>
  </r>
  <r>
    <n v="110"/>
    <s v="02125205"/>
    <x v="1"/>
    <x v="9"/>
    <x v="29"/>
    <s v="《财政部 国家税务总局关于延续执行部分石脑油燃料油消费税政策的通知》 财税〔2011〕87号"/>
    <x v="1"/>
    <s v="第二条"/>
    <s v="自产石脑油、燃料油生产乙烯、芳烃产品免税"/>
    <s v=""/>
  </r>
  <r>
    <n v="111"/>
    <s v="02125207"/>
    <x v="1"/>
    <x v="9"/>
    <x v="29"/>
    <s v="《财政部 国家税务总局关于提高成品油消费税税率后相关成品油消费税政策的通知》 财税〔2008〕168号"/>
    <x v="11"/>
    <s v="第四条"/>
    <s v="用已税汽油生产的乙醇汽油免税"/>
    <s v=""/>
  </r>
  <r>
    <n v="112"/>
    <s v="02129999"/>
    <x v="1"/>
    <x v="9"/>
    <x v="5"/>
    <s v="其他"/>
    <x v="6"/>
    <s v=""/>
    <s v="其他"/>
    <s v=""/>
  </r>
  <r>
    <n v="113"/>
    <s v="03011604"/>
    <x v="2"/>
    <x v="0"/>
    <x v="1"/>
    <s v="《财政部 海关总署 国家税务总局关于支持芦山地震灾后恢复重建有关税收政策问题的通知》 财税〔2013〕58号"/>
    <x v="2"/>
    <s v="第五条第2项"/>
    <s v="受灾地区个体经营限额减免营业税"/>
    <s v=""/>
  </r>
  <r>
    <n v="114"/>
    <s v="03011605"/>
    <x v="2"/>
    <x v="0"/>
    <x v="1"/>
    <s v="《财政部 海关总署 国家税务总局关于支持鲁甸地震灾后恢复重建有关税收政策问题的通知》 财税〔2015〕27号"/>
    <x v="3"/>
    <s v="第五条第2项"/>
    <s v="受灾地区个体经营限额减免营业税"/>
    <s v=""/>
  </r>
  <r>
    <n v="115"/>
    <s v="03011606"/>
    <x v="2"/>
    <x v="0"/>
    <x v="1"/>
    <s v="《财政部 海关总署 国家税务总局关于支持芦山地震灾后恢复重建有关税收政策问题的通知》 财税〔2013〕58号"/>
    <x v="2"/>
    <s v="第五条第1项"/>
    <s v="受灾地区促进就业企业限额减免营业税"/>
    <s v=""/>
  </r>
  <r>
    <n v="116"/>
    <s v="03011607"/>
    <x v="2"/>
    <x v="0"/>
    <x v="1"/>
    <s v="《财政部 海关总署 国家税务总局关于支持鲁甸地震灾后恢复重建有关税收政策问题的通知》 财税〔2015〕27号"/>
    <x v="3"/>
    <s v="第五条第1项"/>
    <s v="受灾地区促进就业企业限额减免营业税"/>
    <s v=""/>
  </r>
  <r>
    <n v="117"/>
    <s v="03011702"/>
    <x v="2"/>
    <x v="0"/>
    <x v="30"/>
    <s v="《财政部 国家税务总局关于调整住房租赁市场税收政策的通知》 财税〔2000〕125号"/>
    <x v="17"/>
    <s v="第一条"/>
    <s v="按政府规定价格出租公有住房和廉租住房免征营业税"/>
    <s v=""/>
  </r>
  <r>
    <n v="118"/>
    <s v="03011707"/>
    <x v="2"/>
    <x v="0"/>
    <x v="30"/>
    <s v="《财政部 国家税务总局关于住房公积金管理中心有关税收政策的通知》 财税〔2000〕94号"/>
    <x v="17"/>
    <s v="第一条"/>
    <s v="住房公积金管理中心委托银行发放个人住房贷款收入免征营业税"/>
    <s v=""/>
  </r>
  <r>
    <n v="119"/>
    <s v="03011708"/>
    <x v="2"/>
    <x v="0"/>
    <x v="30"/>
    <s v="《财政部 国家税务总局关于铁路房建生活单位营业税政策的通知》 财税〔2012〕94号"/>
    <x v="0"/>
    <s v="第一条"/>
    <s v="经批准改制的铁路房建生活单位为铁道部所属铁路局及国有铁路运输控股公司提供营业税应税劳务取得的收入免征营业税"/>
    <s v=""/>
  </r>
  <r>
    <n v="120"/>
    <s v="03011711"/>
    <x v="2"/>
    <x v="0"/>
    <x v="30"/>
    <s v="《财政部 国家税务总局关于职业教育等营业税若干政策问题的通知》 财税〔2013〕62号"/>
    <x v="2"/>
    <s v="第二条"/>
    <s v="个人自建自用住房，销售时免征营业税"/>
    <s v=""/>
  </r>
  <r>
    <n v="121"/>
    <s v="03011712"/>
    <x v="2"/>
    <x v="0"/>
    <x v="30"/>
    <s v="《财政部 国家税务总局关于促进公共租赁住房发展有关税收优惠政策的通知》 财税〔2014〕52号"/>
    <x v="7"/>
    <s v="第七条"/>
    <s v="经营公租房所取得的租金收入免征营业税"/>
    <s v=""/>
  </r>
  <r>
    <n v="122"/>
    <s v="03011713"/>
    <x v="2"/>
    <x v="0"/>
    <x v="30"/>
    <s v="《财政部 国家税务总局关于个人金融商品买卖等营业税若干免税政策的通知》 财税〔2009〕111号"/>
    <x v="18"/>
    <s v="第二条"/>
    <s v="个人无偿赠与不动产、土地使用权符合特定条件的暂免征收营业税"/>
    <s v=""/>
  </r>
  <r>
    <n v="123"/>
    <s v="03011714"/>
    <x v="2"/>
    <x v="0"/>
    <x v="30"/>
    <s v="《财政部 国家税务总局关于职业教育等营业税若干政策问题的通知》 财税〔2013〕62号"/>
    <x v="2"/>
    <s v="第二条"/>
    <s v="企业、行政事业单位按房改成本价、标准价出售住房的收入暂免征收营业税"/>
    <s v=""/>
  </r>
  <r>
    <n v="124"/>
    <s v="03011715"/>
    <x v="2"/>
    <x v="0"/>
    <x v="30"/>
    <s v="《财政部 国家税务总局关于调整个人住房转让营业税政策的通知》 财税〔2015〕39号"/>
    <x v="3"/>
    <s v="第一条"/>
    <s v="个人销售普通住宅营业税减免"/>
    <s v=""/>
  </r>
  <r>
    <n v="125"/>
    <s v="03011803"/>
    <x v="2"/>
    <x v="0"/>
    <x v="2"/>
    <s v="《财政部 国家税务总局关于随军家属就业有关税收政策的通知》 财税〔2000〕84号"/>
    <x v="17"/>
    <s v="第一条"/>
    <s v="安置随军家属就业新办企业免征营业税"/>
    <s v=""/>
  </r>
  <r>
    <n v="126"/>
    <s v="03011804"/>
    <x v="2"/>
    <x v="0"/>
    <x v="2"/>
    <s v="《财政部 国家税务总局关于自主择业的军队转业干部有关税收政策问题的通知》 财税〔2003〕26号"/>
    <x v="10"/>
    <s v="第一条"/>
    <s v="自主择业军队转业干部从事个体经营免征营业税"/>
    <s v=""/>
  </r>
  <r>
    <n v="127"/>
    <s v="03011805"/>
    <x v="2"/>
    <x v="0"/>
    <x v="2"/>
    <s v="《财政部 国家税务总局 民政部关于调整完善扶持自主就业退役士兵创业就业有关税收政策的通知》 财税〔2014〕42号"/>
    <x v="7"/>
    <s v="第一条"/>
    <s v="退役士兵从事个体经营限额减征营业税"/>
    <s v=""/>
  </r>
  <r>
    <n v="128"/>
    <s v="03011806"/>
    <x v="2"/>
    <x v="0"/>
    <x v="2"/>
    <s v="《财政部 国家税务总局关于随军家属就业有关税收政策的通知》 财税〔2000〕84号"/>
    <x v="17"/>
    <s v="第二条"/>
    <s v="随军家属从事个体经营免征营业税"/>
    <s v=""/>
  </r>
  <r>
    <n v="129"/>
    <s v="03011807"/>
    <x v="2"/>
    <x v="0"/>
    <x v="2"/>
    <s v="《财政部 国家税务总局关于自主择业的军队转业干部有关税收政策问题的通知》 财税〔2003〕26号"/>
    <x v="10"/>
    <s v="第二条"/>
    <s v="_x000a_安置自主择业军转干部新办企业免征营业税"/>
    <s v=""/>
  </r>
  <r>
    <n v="130"/>
    <s v="03011808"/>
    <x v="2"/>
    <x v="0"/>
    <x v="2"/>
    <s v="《财政部 国家税务总局 民政部关于调整完善扶持自主就业退役士兵创业就业有关税收政策的通知》 财税〔2014〕42号"/>
    <x v="7"/>
    <s v="第二条"/>
    <s v="新办企业招用退役士兵限额减征营业税"/>
    <s v=""/>
  </r>
  <r>
    <n v="131"/>
    <s v="03012701"/>
    <x v="2"/>
    <x v="0"/>
    <x v="3"/>
    <s v="《财政部 国家税务总局关于促进残疾人就业税收优惠政策的通知》 财税〔2007〕92号"/>
    <x v="5"/>
    <s v="第一条第一款 "/>
    <s v="安置残疾人就业企业减征营业税"/>
    <s v=""/>
  </r>
  <r>
    <n v="132"/>
    <s v="03012704"/>
    <x v="2"/>
    <x v="0"/>
    <x v="3"/>
    <s v="《中华人民共和国营业税暂行条例》 中华人民共和国国务院令第540号"/>
    <x v="6"/>
    <s v="第八条第（一）项"/>
    <s v="托儿所、幼儿园、养老院、残疾人福利机构提供的育养服务免征营业税"/>
    <s v=""/>
  </r>
  <r>
    <n v="133"/>
    <s v="03012705"/>
    <x v="2"/>
    <x v="0"/>
    <x v="3"/>
    <s v="《财政部 国家税务总局关于支持文化服务出口等营业税政策的通知》 财税〔2014〕118号"/>
    <x v="7"/>
    <s v="第二条"/>
    <s v="养老机构提供的养老服务免征营业税"/>
    <s v=""/>
  </r>
  <r>
    <n v="134"/>
    <s v="03012706"/>
    <x v="2"/>
    <x v="0"/>
    <x v="3"/>
    <s v="《财政部 国家税务总局关于促进残疾人就业税收优惠政策的通知》 财税〔2007〕92号"/>
    <x v="5"/>
    <s v="第三条第一款"/>
    <s v="残疾人个人提供劳务免征营业税"/>
    <s v=""/>
  </r>
  <r>
    <n v="135"/>
    <s v="03012707"/>
    <x v="2"/>
    <x v="0"/>
    <x v="3"/>
    <s v="《中华人民共和国营业税暂行条例》 中华人民共和国国务院令第540号"/>
    <x v="6"/>
    <s v="第八条第（一）项"/>
    <s v="婚姻介绍免征营业税"/>
    <s v=""/>
  </r>
  <r>
    <n v="136"/>
    <s v="03012708"/>
    <x v="2"/>
    <x v="0"/>
    <x v="3"/>
    <s v="《中华人民共和国营业税暂行条例》 中华人民共和国国务院令第540号"/>
    <x v="6"/>
    <s v="第八条第（一）项"/>
    <s v="殡葬服务免征营业税"/>
    <s v=""/>
  </r>
  <r>
    <n v="137"/>
    <s v="03013604"/>
    <x v="2"/>
    <x v="0"/>
    <x v="4"/>
    <s v="《财政部 国家税务总局关于外派海员等劳务免征营业税的通知》 财税〔2012〕54号"/>
    <x v="0"/>
    <s v="第一条第二款"/>
    <s v="外派海员劳务免征营业税"/>
    <s v=""/>
  </r>
  <r>
    <n v="138"/>
    <s v="03013605"/>
    <x v="2"/>
    <x v="0"/>
    <x v="4"/>
    <s v="《财政部 国家税务总局 人力资源社会保障部关于继续实施支持和促进重点群体创业就业有关税收政策的通知》 财税〔2014〕39号"/>
    <x v="7"/>
    <s v="第一条"/>
    <s v="除高校毕业生以外的失业人员从事个体经营扣减营业税"/>
    <s v=""/>
  </r>
  <r>
    <n v="139"/>
    <s v="03013606"/>
    <x v="2"/>
    <x v="0"/>
    <x v="4"/>
    <s v="《财政部 国家税务总局 人力资源社会保障部关于继续实施支持和促进重点群体创业就业有关税收政策的通知》 财税〔2014〕39号"/>
    <x v="7"/>
    <s v="第一条"/>
    <s v="高校毕业生从事个体经营扣减营业税"/>
    <s v=""/>
  </r>
  <r>
    <n v="140"/>
    <s v="03013607"/>
    <x v="2"/>
    <x v="0"/>
    <x v="4"/>
    <s v="《财政部 国家税务总局 人力资源社会保障部关于继续实施支持和促进重点群体创业就业有关税收政策的通知》 财税〔2014〕39号"/>
    <x v="7"/>
    <s v="第二条"/>
    <s v="安置失业人员就业企业扣减营业税"/>
    <s v="《财政部 国家税务总局 人力资源社会保障部关于扩大企业吸纳就业税收优惠适用人员范围的通知》 财税﹝2015﹞77号"/>
  </r>
  <r>
    <n v="141"/>
    <s v="03013608"/>
    <x v="2"/>
    <x v="0"/>
    <x v="4"/>
    <s v="《财政部 国家税务总局 人力资源社会保障部关于继续实施支持和促进重点群体创业就业有关税收政策的通知》 财税〔2014〕39号"/>
    <x v="7"/>
    <s v="第一条"/>
    <s v="低保及零就业家庭从事个体经营，限额扣减营业税"/>
    <s v=""/>
  </r>
  <r>
    <n v="142"/>
    <s v="03019901"/>
    <x v="2"/>
    <x v="0"/>
    <x v="5"/>
    <s v="《财政部 国家税务总局关于世行贷款粮食流通项目建筑安装工程和服务收入免征营业税的通知》 财税字〔1998〕87号"/>
    <x v="14"/>
    <s v="第一条"/>
    <s v="世行贷款粮食流通项目免征营业税"/>
    <s v=""/>
  </r>
  <r>
    <n v="143"/>
    <s v="03021905"/>
    <x v="2"/>
    <x v="1"/>
    <x v="7"/>
    <s v="《财政部 国家税务总局关于科技企业孵化器税收政策的通知》 财税〔2013〕117号"/>
    <x v="2"/>
    <s v="第一条"/>
    <s v="科技企业孵化器收入免征营业税"/>
    <s v=""/>
  </r>
  <r>
    <n v="144"/>
    <s v="03021906"/>
    <x v="2"/>
    <x v="1"/>
    <x v="7"/>
    <s v="《财政部 国家税务总局关于国家大学科技园税收政策的通知》 财税〔2013〕118号"/>
    <x v="2"/>
    <s v="第一条"/>
    <s v="国家大学科技园收入免征营业税"/>
    <s v=""/>
  </r>
  <r>
    <n v="145"/>
    <s v="03030301"/>
    <x v="2"/>
    <x v="2"/>
    <x v="10"/>
    <s v="《财政部 国家税务总局关于上海建设国际金融和国际航运中心营业税政策的通知》 财税〔2009〕91号"/>
    <x v="18"/>
    <s v="第三条"/>
    <s v="注册在上海的保险企业从事国际航运保险业务取得的收入免征营业税"/>
    <s v=""/>
  </r>
  <r>
    <n v="146"/>
    <s v="03030302"/>
    <x v="2"/>
    <x v="2"/>
    <x v="10"/>
    <s v="《财政部 国家税务总局关于深圳前海国际航运保险业务营业税免税政策的通知》 财税〔2010〕115号"/>
    <x v="8"/>
    <s v="第一条"/>
    <s v="对注册在深圳市的保险企业向注册在前海深港现代服务业合作区的企业提供国际航运保险业务取得的收入免征营业税"/>
    <s v=""/>
  </r>
  <r>
    <n v="147"/>
    <s v="03030303"/>
    <x v="2"/>
    <x v="2"/>
    <x v="10"/>
    <s v="《财政部 国家税务总局关于天津北方国际航运中心核心功能区营业税政策的通知》 财税〔2011〕68号"/>
    <x v="1"/>
    <s v="第三条 "/>
    <s v="注册在天津的保险企业从事国际航运保险业务收入免征营业税"/>
    <s v=""/>
  </r>
  <r>
    <n v="148"/>
    <s v="03032104"/>
    <x v="2"/>
    <x v="2"/>
    <x v="11"/>
    <s v="《财政部 国家税务总局关于福建省平潭综合实验区营业税政策的通知》 财税〔2012〕60号"/>
    <x v="0"/>
    <s v="第二条 "/>
    <s v="注册在平潭的保险企业向注册在平潭的企业提供国际航运保险服务取得的收入免征营业税"/>
    <s v=""/>
  </r>
  <r>
    <n v="149"/>
    <s v="03033302"/>
    <x v="2"/>
    <x v="2"/>
    <x v="12"/>
    <s v="《财政部 国家税务总局关于免征新疆国际大巴扎项目营业税的通知》 财税〔2013〕77号"/>
    <x v="2"/>
    <s v="第一条"/>
    <s v="从事与新疆国际大巴扎项目有关的营业税应税业务免征营业税"/>
    <s v=""/>
  </r>
  <r>
    <n v="150"/>
    <s v="03041502"/>
    <x v="2"/>
    <x v="3"/>
    <x v="18"/>
    <s v="《工业和信息化部 国家税务总局关于中小企业信用担保机构免征营业税审批事项取消后有关问题的通知》 工信部联企业〔2015〕286号"/>
    <x v="3"/>
    <s v="第一条"/>
    <s v="中小企业信用担保机构免征营业税"/>
    <m/>
  </r>
  <r>
    <n v="151"/>
    <s v="03042802"/>
    <x v="2"/>
    <x v="3"/>
    <x v="13"/>
    <s v="《财政部 国家税务总局关于修改&lt;中华人民共和国增值税暂行条例实施细则&gt;和&lt;中华人民共和国营业税暂行条例实施细则&gt;的决定 》 中华人民共和国财政部令第65号"/>
    <x v="6"/>
    <s v="第二条"/>
    <s v="未达起征点免征营业税"/>
    <s v=""/>
  </r>
  <r>
    <n v="152"/>
    <s v="03045301"/>
    <x v="2"/>
    <x v="3"/>
    <x v="14"/>
    <s v="《财政部 国家税务总局关于暂免征收部分小微企业增值税和营业税的通知》 财税〔2013〕52号"/>
    <x v="2"/>
    <s v="第一条"/>
    <s v="营业额不超过2万元的企业或非企业性单位暂免征收营业税"/>
    <s v=""/>
  </r>
  <r>
    <n v="153"/>
    <s v="03045302"/>
    <x v="2"/>
    <x v="3"/>
    <x v="14"/>
    <s v="《财政部 国家税务总局关于进一步支持小微企业增值税和营业税政策的通知》 财税〔2014〕71号"/>
    <x v="7"/>
    <s v="第一条"/>
    <s v="月营业额2万元至3万元的营业税纳税人（非个体、个人）免征营业税"/>
    <s v=""/>
  </r>
  <r>
    <n v="154"/>
    <s v="03045303"/>
    <x v="2"/>
    <x v="3"/>
    <x v="14"/>
    <s v="《财政部 国家税务总局关于进一步支持小微企业增值税和营业税政策的通知》 财税〔2014〕71号"/>
    <x v="7"/>
    <s v="第一条"/>
    <s v="月营业额2万元至3万元的营业税纳税人（个体、个人）免征营业税"/>
    <s v=""/>
  </r>
  <r>
    <n v="155"/>
    <s v="03052401"/>
    <x v="2"/>
    <x v="4"/>
    <x v="15"/>
    <s v="《财政部 国家税务总局关于中国邮政储蓄银行改制上市有关税收政策的通知》 财税〔2013〕53号"/>
    <x v="2"/>
    <s v="第三条"/>
    <s v="中国邮政转制公司之间进行资产置换免征营业税"/>
    <s v=""/>
  </r>
  <r>
    <n v="156"/>
    <s v="03052501"/>
    <x v="2"/>
    <x v="4"/>
    <x v="31"/>
    <s v="《财政部 国家税务总局关于中国邮政集团公司邮政速递物流业务重组改制有关税收问题的通知》 财税〔2011〕116号"/>
    <x v="1"/>
    <s v="第一条"/>
    <s v="中国邮政集团公司邮政速递物流业务重组改制邮政公司向各省邮政速递物流有限公司转移资产免征营业税"/>
    <s v=""/>
  </r>
  <r>
    <n v="157"/>
    <s v="03081502"/>
    <x v="2"/>
    <x v="6"/>
    <x v="18"/>
    <s v="《财政部 国家税务总局关于对保险公司开办个人投资分红保险业务取得的保费收入免征营业税的通知》 财税字〔1996〕102号"/>
    <x v="19"/>
    <s v="第一条"/>
    <s v="个人投资分红保险业务免征营业税"/>
    <s v=""/>
  </r>
  <r>
    <n v="158"/>
    <s v="03081503"/>
    <x v="2"/>
    <x v="6"/>
    <x v="18"/>
    <s v="《财政部 国家税务总局关于对外汇管理部门委托贷款利息收入免征营业税的通知》 财税〔2000〕78号"/>
    <x v="17"/>
    <s v="第一条"/>
    <s v="外汇管理部门委托金融机构发放的外汇贷款利息收入免征营业税"/>
    <s v=""/>
  </r>
  <r>
    <n v="159"/>
    <s v="03081505"/>
    <x v="2"/>
    <x v="6"/>
    <x v="18"/>
    <s v="《财政部 国家税务总局关于国债转贷利息收入免征营业税的通知》 财税字〔1999〕220号"/>
    <x v="4"/>
    <s v="第一条"/>
    <s v="专项国债转贷取得的利息收入免征营业税"/>
    <s v=""/>
  </r>
  <r>
    <n v="160"/>
    <s v="03081519"/>
    <x v="2"/>
    <x v="6"/>
    <x v="18"/>
    <s v="《财政部 国家税务总局关于被撤销金融机构有关税收政策问题的通知》 财税〔2003〕141号"/>
    <x v="10"/>
    <s v="第二条第4项"/>
    <s v="被撤销金融机构清偿债务免征营业税"/>
    <s v=""/>
  </r>
  <r>
    <n v="161"/>
    <s v="03081520"/>
    <x v="2"/>
    <x v="6"/>
    <x v="18"/>
    <s v="《财政部 国家税务总局关于国有独资商业银行国家开发银行承购金融资产管理公司发行的专项债券利息收入免征税收问题的通知》 财税〔2001〕152号"/>
    <x v="9"/>
    <s v="第一条"/>
    <s v="国有独资商业银行、国家开发银行购买金融资产管理公司发行的专项债券利息收入免征营业税"/>
    <s v=""/>
  </r>
  <r>
    <n v="162"/>
    <s v="03081521"/>
    <x v="2"/>
    <x v="6"/>
    <x v="18"/>
    <s v="《财政部 国家税务总局 证监会关于沪港股票市场交易互联互通机制试点有关税收政策的通知》 财税〔2014〕81号"/>
    <x v="7"/>
    <s v="第三条第2项"/>
    <s v="内地个人投资者通过沪港通买卖香港联交所上市股票取得的差价收入，免征收营业税"/>
    <s v=""/>
  </r>
  <r>
    <n v="163"/>
    <s v="03083901"/>
    <x v="2"/>
    <x v="6"/>
    <x v="19"/>
    <s v="《财政部 国家税务总局关于4家资产管理公司接收资本金项下的资产在办理过户时有关税收政策问题的通知》 财税〔2003〕21号"/>
    <x v="10"/>
    <s v="第二条"/>
    <s v="国有商业银行划转给金融资产管理公司的资产免征营业税"/>
    <s v=""/>
  </r>
  <r>
    <n v="164"/>
    <s v="03083902"/>
    <x v="2"/>
    <x v="6"/>
    <x v="19"/>
    <s v="《财政部 国家税务总局关于个人金融商品买卖等营业税若干免税政策的通知》 财税〔2009〕111号"/>
    <x v="18"/>
    <s v="第一条"/>
    <s v="个人从事外汇、有价证券、非货物期货和其他金融商品买卖业务取得的收入暂免征收营业税"/>
    <s v=""/>
  </r>
  <r>
    <n v="165"/>
    <s v="03083904"/>
    <x v="2"/>
    <x v="6"/>
    <x v="19"/>
    <s v="《财政部 国家税务总局关于合格境外机构投资者营业税政策的通知》 财税〔2005〕155号"/>
    <x v="20"/>
    <s v="第一条"/>
    <s v="合格境外机构投资者证券买卖业务差价收入免征营业税"/>
    <s v=""/>
  </r>
  <r>
    <n v="166"/>
    <s v="03083907"/>
    <x v="2"/>
    <x v="6"/>
    <x v="19"/>
    <s v="《财政部 国家税务总局关于全国社会保障基金有关税收政策问题的通知》 财税〔2002〕75号"/>
    <x v="13"/>
    <s v="第一条"/>
    <s v="全国社会保障基金有关收入免征营业税"/>
    <s v=""/>
  </r>
  <r>
    <n v="167"/>
    <s v="03083908"/>
    <x v="2"/>
    <x v="6"/>
    <x v="19"/>
    <s v="《财政部 国家税务总局关于证券投资基金税收政策的通知》 财税〔2004〕78号"/>
    <x v="15"/>
    <s v="第一条"/>
    <s v="证券投资基金管理人运用基金买卖股票、债券的差价收入免征营业税"/>
    <s v=""/>
  </r>
  <r>
    <n v="168"/>
    <s v="03083910"/>
    <x v="2"/>
    <x v="6"/>
    <x v="19"/>
    <s v="《财政部 国家税务总局关于中国信达等4家金融资产管理公司税收政策问题的通知》 财税〔2001〕10号"/>
    <x v="9"/>
    <s v=""/>
    <s v="金融资产管理公司收购、承接、处置不良资产免征营业税"/>
    <s v=""/>
  </r>
  <r>
    <n v="169"/>
    <s v="03083913"/>
    <x v="2"/>
    <x v="6"/>
    <x v="19"/>
    <s v="《财政部 国家税务总局关于中国东方资产管理公司处置港澳国际（集团）有限公司有关资产税收政策问题的通知》 财税〔2003〕212号"/>
    <x v="10"/>
    <s v="第二条第4项"/>
    <s v="金融资产管理公司收购、承接、处置不良资产免征营业税"/>
    <s v=""/>
  </r>
  <r>
    <n v="170"/>
    <s v="03083914"/>
    <x v="2"/>
    <x v="6"/>
    <x v="19"/>
    <s v="《中华人民共和国营业税暂行条例》 中华人民共和国国务院令第540号"/>
    <x v="6"/>
    <s v="第八条第（七）项"/>
    <s v="境内保险机构为出口货物提供的保险产品免征营业税"/>
    <s v=""/>
  </r>
  <r>
    <n v="171"/>
    <s v="03083916"/>
    <x v="2"/>
    <x v="6"/>
    <x v="19"/>
    <s v="《财政部 国家税务总局关于中国信达资产管理股份有限公司等4家金融资产管理公司有关税收政策问题的通知》 财税〔2013〕56号"/>
    <x v="2"/>
    <s v="第一、二条"/>
    <s v="金融资产管理公司收购、承接、处置不良资产免征营业税"/>
    <s v=""/>
  </r>
  <r>
    <n v="172"/>
    <s v="03083917"/>
    <x v="2"/>
    <x v="6"/>
    <x v="19"/>
    <s v="《财政部关于金融资产管理公司接受以物抵债资产过户税费问题的通知》 财金〔2001〕189号"/>
    <x v="9"/>
    <s v="第一条"/>
    <s v="资产公司接受相关国有银行的不良债权，免征转让该不动产和利用该不动产从事融资租赁业务应缴纳的营业税"/>
    <s v=""/>
  </r>
  <r>
    <n v="173"/>
    <s v="03083918"/>
    <x v="2"/>
    <x v="6"/>
    <x v="19"/>
    <s v="《财政部 国家税务总局关于一年期以上返还性人身保险产品营业税免税政策的通知》 财税〔2015〕86号"/>
    <x v="3"/>
    <s v="第一条"/>
    <s v="一年期以上返还性人身保险免征营业税"/>
    <m/>
  </r>
  <r>
    <n v="174"/>
    <s v="03091502"/>
    <x v="2"/>
    <x v="7"/>
    <x v="18"/>
    <s v="《财政部 国家税务总局关于延长农村金融机构营业税政策执行期限的通知》 财税〔2011〕101号"/>
    <x v="1"/>
    <s v="第一条"/>
    <s v="农村金融机构减征营业税"/>
    <s v=""/>
  </r>
  <r>
    <n v="175"/>
    <s v="03091506"/>
    <x v="2"/>
    <x v="7"/>
    <x v="18"/>
    <s v="《财政部 国家税务总局关于对国际农发基金贷款回收利息税收问题的批复》 财税字〔1995〕108号"/>
    <x v="21"/>
    <s v="第一条"/>
    <s v="国际农发基金贷款利息收入免征营业税"/>
    <s v=""/>
  </r>
  <r>
    <n v="176"/>
    <s v="03091507"/>
    <x v="2"/>
    <x v="7"/>
    <x v="18"/>
    <s v="《财政部 国家税务总局关于延续并完善支持农村金融发展有关税收政策的通知》 财税〔2014〕102号"/>
    <x v="7"/>
    <s v="第一条"/>
    <s v="金融机构农户小额贷款的利息收入免征营业税"/>
    <s v=""/>
  </r>
  <r>
    <n v="177"/>
    <s v="03091508"/>
    <x v="2"/>
    <x v="7"/>
    <x v="18"/>
    <s v="《财政部 国家税务总局关于中国扶贫基金会小额信贷试点项目继续参照执行农村金融有关税收政策通知》 财税〔2015〕12号"/>
    <x v="3"/>
    <s v="第一条"/>
    <s v="对金融机构农户小额贷款的利息收入免征营业税"/>
    <s v=""/>
  </r>
  <r>
    <n v="178"/>
    <s v="03092303"/>
    <x v="2"/>
    <x v="7"/>
    <x v="21"/>
    <s v="《财政部 国家税务总局关于对农村合作基金会专项贷款利息收入免征营业税的通知》 财税字〔1999〕303号"/>
    <x v="4"/>
    <s v="第一条"/>
    <s v="地方商业银行转贷用于清偿农村合作基金会债务的专项贷款利息收入免征营业税"/>
    <s v=""/>
  </r>
  <r>
    <n v="179"/>
    <s v="03092304"/>
    <x v="2"/>
    <x v="7"/>
    <x v="21"/>
    <s v="《中华人民共和国营业税暂行条例》 中华人民共和国国务院令第540号"/>
    <x v="6"/>
    <s v="第八条第（五）项"/>
    <s v="农业机耕、排灌、病虫害防治、植物保护、农牧保险以及相关技术培训业务，家禽、牲畜、水生动物的配种和疾病防治免征营业税"/>
    <s v=""/>
  </r>
  <r>
    <n v="180"/>
    <s v="03092306"/>
    <x v="2"/>
    <x v="7"/>
    <x v="21"/>
    <s v="《财政部 国家税务总局关于中国农业银行三农金融事业部涉农贷款营业税优惠政策的通知》 财税〔2015〕67号"/>
    <x v="3"/>
    <s v="第一、三条"/>
    <s v="中国农业银行三农事业部涉农贷款减征营业税"/>
    <m/>
  </r>
  <r>
    <n v="181"/>
    <s v="03099903"/>
    <x v="2"/>
    <x v="7"/>
    <x v="5"/>
    <s v="《财政部 国家税务总局关于对若干项目免征营业税的通知》 财税字〔1994〕2号"/>
    <x v="22"/>
    <s v="第三条"/>
    <s v="土地使用权转让给农业生产者免征营业税"/>
    <s v=""/>
  </r>
  <r>
    <n v="182"/>
    <s v="03101402"/>
    <x v="2"/>
    <x v="8"/>
    <x v="22"/>
    <s v="《财政部 国家税务总局关于教育税收政策的通知》 财税〔2004〕39号"/>
    <x v="15"/>
    <s v="第一条"/>
    <s v="从事学历教育的学校提供教育劳务免征营业税"/>
    <s v=""/>
  </r>
  <r>
    <n v="183"/>
    <s v="03101404"/>
    <x v="2"/>
    <x v="8"/>
    <x v="22"/>
    <s v="《中国人民银行 财政部 教育部 国家税务总局关于进一步推进国家助学贷款业务发展的通知》 银发〔2001〕245号"/>
    <x v="9"/>
    <s v="第三条"/>
    <s v="国家助学贷款利息收入免征营业税"/>
    <s v=""/>
  </r>
  <r>
    <n v="184"/>
    <s v="03101405"/>
    <x v="2"/>
    <x v="8"/>
    <x v="22"/>
    <s v="《财政部 国家税务总局关于经营高校学生公寓和食堂有关税收政策的通知》 财税〔2013〕83号"/>
    <x v="2"/>
    <s v="第三条 第四条"/>
    <s v="高校学生食堂餐饮服务收入免征营业税 高校学生公寓住宿费收入免征营业税"/>
    <s v=""/>
  </r>
  <r>
    <n v="185"/>
    <s v="03101406"/>
    <x v="2"/>
    <x v="8"/>
    <x v="22"/>
    <s v="《财政部 国家税务总局关于教育税收政策的通知》 财税〔2004〕39号"/>
    <x v="15"/>
    <s v="第一条"/>
    <s v="_x000a_进修班、培训班取得收入免征营业税"/>
    <s v=""/>
  </r>
  <r>
    <n v="186"/>
    <s v="03101407"/>
    <x v="2"/>
    <x v="8"/>
    <x v="22"/>
    <s v="《财政部 国家税务总局关于教育税收政策的通知》 财税〔2004〕39号"/>
    <x v="15"/>
    <s v="第一条"/>
    <s v="职业学校设立企业从事服务免征营业税"/>
    <s v=""/>
  </r>
  <r>
    <n v="187"/>
    <s v="03102901"/>
    <x v="2"/>
    <x v="8"/>
    <x v="32"/>
    <s v="《财政部 海关总署 国家税务总局关于第三届亚洲沙滩运动会税收政策的通知》 财税〔2011〕11号"/>
    <x v="1"/>
    <s v="第一条1-5项"/>
    <s v="第三届亚洲沙滩运动会营业税优惠政策"/>
    <s v=""/>
  </r>
  <r>
    <n v="188"/>
    <s v="03102903"/>
    <x v="2"/>
    <x v="8"/>
    <x v="32"/>
    <s v="《财政部 海关总署 国家税务总局关于第16届亚洲运动会等三项国际综合运动会税收政策的通知》 财税〔2009〕94号"/>
    <x v="18"/>
    <s v="第一条1-6项"/>
    <s v="第16届亚洲运动会等三项国际综合运动会营业税优惠政策"/>
    <s v=""/>
  </r>
  <r>
    <n v="189"/>
    <s v="03102904"/>
    <x v="2"/>
    <x v="8"/>
    <x v="32"/>
    <s v="《财政部 海关总署 国家税务总局关于第二届夏季青年奥林匹克运动会等三项国际综合运动会税收政策的通知》 财税〔2013〕11号"/>
    <x v="2"/>
    <s v="第一条1-6项"/>
    <s v="第二届夏季青年奥林匹克运动会等三项国际综合运动会营业税优惠政策"/>
    <s v=""/>
  </r>
  <r>
    <n v="190"/>
    <s v="03103201"/>
    <x v="2"/>
    <x v="8"/>
    <x v="23"/>
    <s v="《财政部 国家税务总局关于2010年上海世博会有关税收政策问题的通知》 财税〔2005〕180号"/>
    <x v="20"/>
    <s v="第一条1-2项"/>
    <s v="2010年上海世博会营业税优惠政策"/>
    <s v=""/>
  </r>
  <r>
    <n v="191"/>
    <s v="03103211"/>
    <x v="2"/>
    <x v="8"/>
    <x v="23"/>
    <s v="《中华人民共和国营业税暂行条例》 中华人民共和国国务院令第540号"/>
    <x v="6"/>
    <s v="第八条第（六）项"/>
    <s v="宗教场所举办文化、宗教活动的门票收入免征营业税；纪念馆、博物馆、文化馆、文物保护单位管理机构、美术馆、展览馆、书画院、图书馆举办文化活动的门票收入免征营业税"/>
    <s v=""/>
  </r>
  <r>
    <n v="192"/>
    <s v="03103212"/>
    <x v="2"/>
    <x v="8"/>
    <x v="23"/>
    <s v="《中华人民共和国营业税暂行条例》 中华人民共和国国务院令第540号"/>
    <x v="6"/>
    <s v="第八条第（四）项"/>
    <s v="学校和其他教育机构提供的教育劳务免征营业税"/>
    <s v=""/>
  </r>
  <r>
    <n v="193"/>
    <s v="03103220"/>
    <x v="2"/>
    <x v="8"/>
    <x v="23"/>
    <s v="《财政部 国家税务总局关于延续宣传文化增值税和营业税优惠政策的通知》 财税〔2013〕87号"/>
    <x v="2"/>
    <s v="第三条"/>
    <s v="科普活动门票收入及境外单位向境内科普单位转让科普影视作品播映权收入免征营业税"/>
    <s v=""/>
  </r>
  <r>
    <n v="194"/>
    <s v="03103222"/>
    <x v="2"/>
    <x v="8"/>
    <x v="23"/>
    <s v="《财政部 国家税务总局 中宣部关于继续实施文化体制改革中经营性文化事业单位转制为企业若干税收政策的通知》 财税〔2014〕84号"/>
    <x v="7"/>
    <s v="第一条第（四）项"/>
    <s v="经营性文化事业单位转制为企业免征营业税"/>
    <s v=""/>
  </r>
  <r>
    <n v="195"/>
    <s v="03103223"/>
    <x v="2"/>
    <x v="8"/>
    <x v="23"/>
    <s v="《财政部 国家税务总局关于支持文化服务出口等营业税政策的通知》 财税〔2014〕118号"/>
    <x v="7"/>
    <s v="第一条"/>
    <s v="纳税人为境外单位或个人在境外提供文物、遗址等的修复保护服务，免征营业税"/>
    <s v=""/>
  </r>
  <r>
    <n v="196"/>
    <s v="03103224"/>
    <x v="2"/>
    <x v="8"/>
    <x v="23"/>
    <s v="《财政部 国家税务总局关于支持文化服务出口等营业税政策的通知》 财税〔2014〕118号"/>
    <x v="7"/>
    <s v="第一条"/>
    <s v="纳税人为境外单位或个人在境外提供的纳入国家级非物质文化遗产名录的传统医药诊疗保健服务免征营业税"/>
    <s v=""/>
  </r>
  <r>
    <n v="197"/>
    <s v="03103225"/>
    <x v="2"/>
    <x v="8"/>
    <x v="23"/>
    <s v="《中华人民共和国营业税暂行条例》 中华人民共和国国务院令第540号"/>
    <x v="6"/>
    <s v="第八条第（四）项"/>
    <s v="学生勤工俭学提供的劳务免征营业税"/>
    <s v=""/>
  </r>
  <r>
    <n v="198"/>
    <s v="03120701"/>
    <x v="2"/>
    <x v="9"/>
    <x v="33"/>
    <s v="《财政部 国家税务总局关于暂免征收军队空余房产租赁收入营业税房产税的通知》 财税〔2004〕123号"/>
    <x v="15"/>
    <s v="第一条"/>
    <s v="部队空余房产租赁免征营业税"/>
    <s v=""/>
  </r>
  <r>
    <n v="199"/>
    <s v="03121301"/>
    <x v="2"/>
    <x v="9"/>
    <x v="25"/>
    <s v="《财政部 国家税务总局关于公路经营企业车辆通行费收入营业税政策的通知》 财税〔2005〕77号"/>
    <x v="20"/>
    <s v="第一条"/>
    <s v="公路经营企业收取的高速公路车辆通行费收入减按3%的税率征收营业税"/>
    <s v=""/>
  </r>
  <r>
    <n v="200"/>
    <s v="03122601"/>
    <x v="2"/>
    <x v="9"/>
    <x v="34"/>
    <s v="《财政部 国家税务总局关于国家石油储备基地建设有关税收政策的通知》 财税〔2005〕23号"/>
    <x v="20"/>
    <s v="第一条"/>
    <s v="免征国家石油储备基地第一期项目建设过程中涉及的营业税"/>
    <s v=""/>
  </r>
  <r>
    <n v="201"/>
    <s v="03123401"/>
    <x v="2"/>
    <x v="9"/>
    <x v="26"/>
    <s v="《中华人民共和国营业税暂行条例》 中华人民共和国国务院令第540号"/>
    <x v="6"/>
    <s v="第八条第（三）项"/>
    <s v="医院、诊所和其他医疗机构提供的医疗服务免征营业税"/>
    <s v=""/>
  </r>
  <r>
    <n v="202"/>
    <s v="03129907"/>
    <x v="2"/>
    <x v="9"/>
    <x v="5"/>
    <s v="《财政部 国家税务总局关于推广税控收款机有关税收政策的通知》 财税〔2004〕167号"/>
    <x v="15"/>
    <s v="第二条"/>
    <s v="营业税纳税人购进税控收款机抵免营业税"/>
    <s v=""/>
  </r>
  <r>
    <n v="203"/>
    <s v="03129908"/>
    <x v="2"/>
    <x v="9"/>
    <x v="5"/>
    <s v="《财政部 国家税务总局关于廉租住房经济适用住房和住房租赁有关税收政策的通知》 财税〔2008〕24号"/>
    <x v="11"/>
    <s v="第二条"/>
    <s v="对个人出租住房，不区分用途，在3％税率的基础上减半征收营业税"/>
    <s v=""/>
  </r>
  <r>
    <n v="204"/>
    <s v="03129909"/>
    <x v="2"/>
    <x v="9"/>
    <x v="5"/>
    <s v="《财政部 国家税务总局关于邮政企业代办金融和速递物流业务继续免征营业税的通知》 财税〔2013〕82号"/>
    <x v="2"/>
    <s v="第一条"/>
    <s v="邮政企业代办金融业务免征营业税"/>
    <s v=""/>
  </r>
  <r>
    <n v="205"/>
    <s v="03129910"/>
    <x v="2"/>
    <x v="9"/>
    <x v="5"/>
    <s v="《财政部 国家税务总局关于个人金融商品买卖等营业税若干免税政策的通知》 财税〔2009〕111号"/>
    <x v="18"/>
    <s v="第三条"/>
    <s v="境外提供建筑业、文化体育业劳务暂免征收营业税"/>
    <s v=""/>
  </r>
  <r>
    <n v="206"/>
    <s v="03129911"/>
    <x v="2"/>
    <x v="9"/>
    <x v="5"/>
    <s v="《财政部 国家税务总局关于个人金融商品买卖等营业税若干免税政策的通知》 财税〔2009〕111号"/>
    <x v="18"/>
    <s v="第五条"/>
    <s v="符合条件的行政事业性收费和政府性基金暂免征收营业税"/>
    <s v=""/>
  </r>
  <r>
    <n v="207"/>
    <s v="03129912"/>
    <x v="2"/>
    <x v="9"/>
    <x v="5"/>
    <s v="免征营业税的一年期以上返还性人身保险产品各批次名单"/>
    <x v="6"/>
    <s v="除22、23、24批次以外的其他各批次名单内容"/>
    <s v=""/>
    <m/>
  </r>
  <r>
    <n v="208"/>
    <s v="03129999"/>
    <x v="2"/>
    <x v="9"/>
    <x v="5"/>
    <s v="其他"/>
    <x v="6"/>
    <s v=""/>
    <s v="其他"/>
    <s v=""/>
  </r>
  <r>
    <n v="209"/>
    <s v="04011605"/>
    <x v="3"/>
    <x v="0"/>
    <x v="1"/>
    <s v="《财政部 海关总署 国家税务总局关于支持芦山地震灾后恢复重建有关税收政策问题的通知》 财税〔2013〕58号"/>
    <x v="2"/>
    <s v="第一条第1项"/>
    <s v="受灾地区损失严重企业免征企业所得税（芦山）"/>
    <s v=""/>
  </r>
  <r>
    <n v="210"/>
    <s v="04011608"/>
    <x v="3"/>
    <x v="0"/>
    <x v="1"/>
    <s v="《财政部 海关总署 国家税务总局关于支持鲁甸地震灾后恢复重建有关税收政策问题的通知》 财税〔2015〕27号"/>
    <x v="3"/>
    <s v="第一条第1项"/>
    <s v="受灾地区损失严重企业免征企业所得税（鲁甸）"/>
    <s v=""/>
  </r>
  <r>
    <n v="211"/>
    <s v="04011609"/>
    <x v="3"/>
    <x v="0"/>
    <x v="1"/>
    <s v="《财政部 海关总署 国家税务总局关于支持芦山地震灾后恢复重建有关税收政策问题的通知》 财税〔2013〕58号"/>
    <x v="2"/>
    <s v="第一条第2项"/>
    <s v="受灾地区企业取得的救灾和灾后恢复重建款项等收入免征企业所得税（芦山）"/>
    <s v=""/>
  </r>
  <r>
    <n v="212"/>
    <s v="04011610"/>
    <x v="3"/>
    <x v="0"/>
    <x v="1"/>
    <s v="《财政部 海关总署 国家税务总局关于支持芦山地震灾后恢复重建有关税收政策问题的通知》 财税〔2013〕58号"/>
    <x v="2"/>
    <s v="第一条第3项"/>
    <s v="受灾地区农村信用社免征企业所得税（芦山）"/>
    <s v=""/>
  </r>
  <r>
    <n v="213"/>
    <s v="04011611"/>
    <x v="3"/>
    <x v="0"/>
    <x v="1"/>
    <s v="《财政部 海关总署 国家税务总局关于支持芦山地震灾后恢复重建有关税收政策问题的通知》 财税〔2013〕58号"/>
    <x v="2"/>
    <s v="第五条第1项"/>
    <s v="受灾地区的促进就业企业限额减征企业所得税（芦山）"/>
    <s v=""/>
  </r>
  <r>
    <n v="214"/>
    <s v="04011612"/>
    <x v="3"/>
    <x v="0"/>
    <x v="1"/>
    <s v="《财政部 海关总署 国家税务总局关于支持鲁甸地震灾后恢复重建有关税收政策问题的通知》 财税〔2015〕27号"/>
    <x v="3"/>
    <s v="第一条第2项"/>
    <s v="受灾地区企业取得的救灾和灾后恢复重建款项等收入免征企业所得税（鲁甸）"/>
    <s v=""/>
  </r>
  <r>
    <n v="215"/>
    <s v="04011613"/>
    <x v="3"/>
    <x v="0"/>
    <x v="1"/>
    <s v="《财政部 海关总署 国家税务总局关于支持鲁甸地震灾后恢复重建有关税收政策问题的通知》 财税〔2015〕27号"/>
    <x v="3"/>
    <s v="第一条第3项"/>
    <s v="受灾地区农村信用社免征企业所得税（鲁甸）"/>
    <s v=""/>
  </r>
  <r>
    <n v="216"/>
    <s v="04011614"/>
    <x v="3"/>
    <x v="0"/>
    <x v="1"/>
    <s v="《财政部 海关总署 国家税务总局关于支持鲁甸地震灾后恢复重建有关税收政策问题的通知》 财税〔2015〕27号"/>
    <x v="3"/>
    <s v="第五条第1项"/>
    <s v="受灾地区的促进就业企业限额减征企业所得税（鲁甸）"/>
    <s v=""/>
  </r>
  <r>
    <n v="217"/>
    <s v="04011801"/>
    <x v="3"/>
    <x v="0"/>
    <x v="2"/>
    <s v="《财政部 国家税务总局 民政部关于调整完善扶持自主就业退役士兵创业就业有关税收政策的通知》 财税〔2014〕42号"/>
    <x v="7"/>
    <s v="第二条"/>
    <s v="促进就业企业限额减征企业所得税"/>
    <s v=""/>
  </r>
  <r>
    <n v="218"/>
    <s v="04012703"/>
    <x v="3"/>
    <x v="0"/>
    <x v="3"/>
    <s v="《财政部 国家税务总局 民政部关于生产和装配伤残人员专门用品企业免征企业所得税的通知》 财税〔2011〕81号"/>
    <x v="1"/>
    <s v="第一条"/>
    <s v="符合条件的生产和装配伤残人员专门用品企业免征企业所得税"/>
    <s v=""/>
  </r>
  <r>
    <n v="219"/>
    <s v="04012704"/>
    <x v="3"/>
    <x v="0"/>
    <x v="3"/>
    <s v="《中华人民共和国企业所得税法》 中华人民共和国主席令第63号"/>
    <x v="6"/>
    <s v="第三十条第二款"/>
    <s v="安置残疾人员及国家鼓励安置的其他就业人员所支付的工资加计扣除"/>
    <s v="《财政部 国家税务总局关于安置残疾人员就业有关企业所得税优惠政策问题的通知》（财税〔2009〕70号）第一条"/>
  </r>
  <r>
    <n v="220"/>
    <s v="04013607"/>
    <x v="3"/>
    <x v="0"/>
    <x v="4"/>
    <s v="《财政部 国家税务总局 人力资源社会保障部关于继续实施支持和促进重点群体创业就业有关税收政策的通知》 财税〔2014〕39号"/>
    <x v="7"/>
    <s v="第二条"/>
    <s v="促进就业企业限额减征企业所得税"/>
    <s v="《财政部 国家税务总局 人力资源社会保障部关于扩大企业吸纳就业税收优惠适用人员范围的通知》 财税﹝2015﹞77号"/>
  </r>
  <r>
    <n v="221"/>
    <s v="04021201"/>
    <x v="3"/>
    <x v="1"/>
    <x v="6"/>
    <s v="《中华人民共和国企业所得税法》 中华人民共和国主席令第63号"/>
    <x v="6"/>
    <s v="第二十七条第四款"/>
    <s v="符合条件的技术转让所得减免征收企业所得税"/>
    <s v="1.《财政部 国家税务总局关于居民企业技术转让有关企业所得税政策问题的通知》（财税〔2010〕111号）_x000a_2.《财政部 国家税务总局关于推广中关村国家自主创新示范区税收试点政策有关问题的通知》（财税〔2015〕62号）第二条_x000a_3.《财政部 国家税务总局关于将国家自主创业示范区有关税收试点政策推广到全国范围实施的通知》（财税〔2015〕116号）第二条_x000a_4.《国家税务总局关于许可使用权技术转让所得企业所得税有关问题的公告》（国家税务总局公告2015年第82号）"/>
  </r>
  <r>
    <n v="222"/>
    <s v="04021202"/>
    <x v="3"/>
    <x v="1"/>
    <x v="6"/>
    <s v="《财政部 国家税务总局关于中关村国家自主创新示范区技术转让企业所得税试点政策的通知》 财税〔2013〕72号"/>
    <x v="2"/>
    <s v=""/>
    <s v="中关村国家自主创新示范区内企业符合条件的技术转让所得减免征收企业所得税"/>
    <s v=""/>
  </r>
  <r>
    <n v="223"/>
    <s v="04021203"/>
    <x v="3"/>
    <x v="1"/>
    <x v="6"/>
    <s v="《财政部 国家税务总局关于将国家自主创新示范区有关税收试点政策推广到全国范围实施的通知》 财税〔2015〕116号"/>
    <x v="3"/>
    <s v="第一条"/>
    <s v="有限合伙制创业投资企业法人合伙人按投资额的一定比例抵扣应纳税所得额"/>
    <m/>
  </r>
  <r>
    <n v="224"/>
    <s v="04021907"/>
    <x v="3"/>
    <x v="1"/>
    <x v="7"/>
    <s v="《财政部 国家税务总局关于进一步鼓励软件产业和集成电路产业发展企业所得税政策的通知》 财税〔2012〕27号"/>
    <x v="0"/>
    <s v="第一条"/>
    <s v="集成电路线宽小于0.8微米（含）的集成电路生产企业定期减免企业所得税"/>
    <s v=""/>
  </r>
  <r>
    <n v="225"/>
    <s v="04021913"/>
    <x v="3"/>
    <x v="1"/>
    <x v="7"/>
    <s v="《财政部 国家税务总局关于进一步鼓励软件产业和集成电路产业发展企业所得税政策的通知》 财税〔2012〕27号"/>
    <x v="0"/>
    <s v="第二条"/>
    <s v="线宽小于0.25微米的集成电路生产企业减按15%税率征收企业所得税"/>
    <s v=""/>
  </r>
  <r>
    <n v="226"/>
    <s v="04021914"/>
    <x v="3"/>
    <x v="1"/>
    <x v="7"/>
    <s v="《财政部 国家税务总局关于进一步鼓励软件产业和集成电路产业发展企业所得税政策的通知》 财税〔2012〕27号"/>
    <x v="0"/>
    <s v="第三条"/>
    <s v="新办集成电路设计企业定期减免企业所得税"/>
    <s v=""/>
  </r>
  <r>
    <n v="227"/>
    <s v="04021915"/>
    <x v="3"/>
    <x v="1"/>
    <x v="7"/>
    <s v="《财政部 国家税务总局关于进一步鼓励软件产业和集成电路产业发展企业所得税政策的通知》 财税〔2012〕27号"/>
    <x v="0"/>
    <s v="第四条"/>
    <s v="国家规划布局内重点软件企业可减按10%的税率征收企业所得税"/>
    <s v=""/>
  </r>
  <r>
    <n v="228"/>
    <s v="04021916"/>
    <x v="3"/>
    <x v="1"/>
    <x v="7"/>
    <s v="《财政部 国家税务总局关于进一步鼓励软件产业和集成电路产业发展企业所得税政策的通知》 财税〔2012〕27号"/>
    <x v="0"/>
    <s v="第二条"/>
    <s v="投资额超过80亿元的集成电路生产企业减按15%税率征收企业所得税"/>
    <m/>
  </r>
  <r>
    <n v="229"/>
    <s v="04021917"/>
    <x v="3"/>
    <x v="1"/>
    <x v="7"/>
    <s v="《财政部 国家税务总局关于进一步鼓励软件产业和集成电路产业发展企业所得税政策的通知》 财税〔2012〕27号"/>
    <x v="0"/>
    <s v="第二条"/>
    <s v="线宽小于0.25微米的集成电路生产企业定期减免企业所得税"/>
    <m/>
  </r>
  <r>
    <n v="230"/>
    <s v="04021918"/>
    <x v="3"/>
    <x v="1"/>
    <x v="7"/>
    <s v="《财政部 国家税务总局关于进一步鼓励软件产业和集成电路产业发展企业所得税政策的通知》 财税〔2012〕27号"/>
    <x v="0"/>
    <s v="第二条"/>
    <s v="投资额超过80亿元的集成电路生产企业定期减免企业所得税"/>
    <m/>
  </r>
  <r>
    <n v="231"/>
    <s v="04021919"/>
    <x v="3"/>
    <x v="1"/>
    <x v="7"/>
    <s v="《财政部 国家税务总局关于进一步鼓励软件产业和集成电路产业发展企业所得税政策的通知》 财税〔2012〕27号"/>
    <x v="0"/>
    <s v="第三条"/>
    <s v="符合条件的软件企业定期减免企业所得税"/>
    <m/>
  </r>
  <r>
    <n v="232"/>
    <s v="04021920"/>
    <x v="3"/>
    <x v="1"/>
    <x v="7"/>
    <s v="《财政部 国家税务总局关于进一步鼓励软件产业和集成电路产业发展企业所得税政策的通知》 财税〔2012〕27号"/>
    <x v="0"/>
    <s v="第四条"/>
    <s v="国家规划布局内集成电路设计企业可减按10%的税率征收企业所得税"/>
    <m/>
  </r>
  <r>
    <n v="233"/>
    <s v="04021921"/>
    <x v="3"/>
    <x v="1"/>
    <x v="7"/>
    <s v="《财政部 国家税务总局 发展改革委 工业和信息化部关于进一步鼓励集成电路产业发展企业所得税政策的通知》 财税〔2015〕6 号"/>
    <x v="3"/>
    <s v="第一条"/>
    <s v="符合条件的集成电路封装、测试企业定期减免企业所得税"/>
    <m/>
  </r>
  <r>
    <n v="234"/>
    <s v="04021922"/>
    <x v="3"/>
    <x v="1"/>
    <x v="7"/>
    <s v="《财政部 国家税务总局 发展改革委 工业和信息化部关于进一步鼓励集成电路产业发展企业所得税政策的通知》 财税〔2015〕6 号"/>
    <x v="3"/>
    <s v="第一条"/>
    <s v="符合条件的集成电路关键专用材料生产企业、集成电路专用设备生产企业定期减免企业所得税"/>
    <m/>
  </r>
  <r>
    <n v="235"/>
    <s v="04023003"/>
    <x v="3"/>
    <x v="1"/>
    <x v="8"/>
    <s v="《财政部 国家税务总局 商务部 科技部 国家发展改革委员会关于完善技术先进型服务企业有关企业所得税政策问题的通知》 财税〔2014〕59号"/>
    <x v="7"/>
    <s v="第一条"/>
    <s v="技术先进型服务企业减按15%的税率征收企业所得税"/>
    <s v=""/>
  </r>
  <r>
    <n v="236"/>
    <s v="04024401"/>
    <x v="3"/>
    <x v="1"/>
    <x v="35"/>
    <s v="《中华人民共和国企业所得税法》 中华人民共和国主席令第63号"/>
    <x v="6"/>
    <s v="第三十条第一款"/>
    <s v="开发新技术、新产品、新工艺发生的研究开发费用加计扣除"/>
    <s v="1.《财政部 国家税务总局关于研究开发费用税前加计扣除有关政策问题的通知》（财税〔2013〕70号）_x000a_2.《财政部 海关总署 国家税务总局关于继续实施支持文化企业发展若干税收政策的通知》（财税〔2014〕85号）第四条"/>
  </r>
  <r>
    <n v="237"/>
    <s v="04024404"/>
    <x v="3"/>
    <x v="1"/>
    <x v="35"/>
    <s v="《国务院关于经济特区和上海浦东新区新设立高新技术企业实行过渡性税收优惠的通知》 国发〔2007〕40号"/>
    <x v="5"/>
    <s v="第二条"/>
    <s v="经济特区和上海浦东新区新设立的高新技术企业在区内取得的所得定期减免征收企业所得税"/>
    <s v=""/>
  </r>
  <r>
    <n v="238"/>
    <s v="04024501"/>
    <x v="3"/>
    <x v="1"/>
    <x v="36"/>
    <s v="《中华人民共和国企业所得税法》 中华人民共和国主席令第63号"/>
    <x v="6"/>
    <s v="第二十八条第二款"/>
    <s v="国家需要重点扶持的高新技术企业减按15％的税率征收企业所得税"/>
    <s v="1.《财政部 国家税务总局关于高新技术企业境外所得适用税率及税收抵免问题的通知》（财税〔2011〕47号）第一条_x000a_2.《财政部 海关总署 国家税务总局关于继续实施支持文化企业发展若干税收政策的通知》（财税〔2014〕85号）第四条_x000a_3.《科技部 财政部 税务总局关于在中关村国家自主创新示范区开展高新技术企业认定中文化产业支撑技术等领域范围试点的通知》 （国科发高〔2013〕595号）"/>
  </r>
  <r>
    <n v="239"/>
    <s v="04024508"/>
    <x v="3"/>
    <x v="1"/>
    <x v="36"/>
    <s v="《中华人民共和国企业所得税法》 中华人民共和国主席令第63号"/>
    <x v="6"/>
    <s v="第三十一条"/>
    <s v="创业投资企业按投资额的一定比例抵扣应纳税所得额"/>
    <s v="《财政部 国家税务总局关于中关村国家自主创新示范区有限合伙制创业投资企业法人合伙人企业所得税试点政策的通知》 （财税〔2013〕71号）"/>
  </r>
  <r>
    <n v="240"/>
    <s v="04032101"/>
    <x v="3"/>
    <x v="2"/>
    <x v="11"/>
    <s v="《财政部 国家税务总局关于海峡两岸海上直航营业税和企业所得税政策的通知》 财税〔2009〕4号"/>
    <x v="18"/>
    <s v="第二条"/>
    <s v="海峡两岸海上直航免征企业所得税"/>
    <s v=""/>
  </r>
  <r>
    <n v="241"/>
    <s v="04032102"/>
    <x v="3"/>
    <x v="2"/>
    <x v="11"/>
    <s v="《财政部 国家税务总局关于海峡两岸空中直航营业税和企业所得税政策的通知》 财税〔2010〕63号"/>
    <x v="8"/>
    <s v="第二条"/>
    <s v="海峡两岸空中直航免征企业所得税"/>
    <s v=""/>
  </r>
  <r>
    <n v="242"/>
    <s v="04032103"/>
    <x v="3"/>
    <x v="2"/>
    <x v="11"/>
    <s v="《财政部 国家税务总局关于福建沿海与金门、马祖、澎湖海上直航业务有关税收政策的通知》 财税〔2007〕91号"/>
    <x v="5"/>
    <s v=""/>
    <s v="从事福建沿海与金门、马祖、澎湖海上直航业务取得的运输收入免征企业所得税"/>
    <s v=""/>
  </r>
  <r>
    <n v="243"/>
    <s v="04033302"/>
    <x v="3"/>
    <x v="2"/>
    <x v="12"/>
    <s v="《财政部 海关总署 国家税务总局关于深入实施西部大开发战略有关税收政策问题的通知》 财税〔2011〕58号"/>
    <x v="1"/>
    <s v="第二条"/>
    <s v="设在西部地区的鼓励类产业企业减按15%的税率征收企业所得税"/>
    <s v="《财政部 海关总署 国家税务总局关于赣州市执行西部大开发税收政策问题的通知》（财税〔2013〕4号）第二条"/>
  </r>
  <r>
    <n v="244"/>
    <s v="04033303"/>
    <x v="3"/>
    <x v="2"/>
    <x v="12"/>
    <s v="《财政部 国家税务总局关于新疆喀什霍尔果斯两个特殊经济开发区企业所得税优惠政策的通知》 财税〔2011〕112号"/>
    <x v="1"/>
    <s v="第一条"/>
    <s v="新疆喀什、霍尔果斯特殊经济开发区新办企业定期免征企业所得税"/>
    <s v=""/>
  </r>
  <r>
    <n v="245"/>
    <s v="04033304"/>
    <x v="3"/>
    <x v="2"/>
    <x v="12"/>
    <s v="《财政部 国家税务总局关于新疆困难地区新办企业所得税优惠政策的通知》 财税〔2011〕53号"/>
    <x v="1"/>
    <s v="第一条"/>
    <s v="新疆困难地区新办企业定期减免征收企业所得税"/>
    <s v=""/>
  </r>
  <r>
    <n v="246"/>
    <s v="04033305"/>
    <x v="3"/>
    <x v="2"/>
    <x v="12"/>
    <s v="《中华人民共和国企业所得税法》 中华人民共和国主席令第63号"/>
    <x v="6"/>
    <s v="第二十九条"/>
    <s v="民族自治地方的自治机关对本民族自治地方的企业应缴纳的企业所得税中属于地方分享的部分减征或免征"/>
    <s v=""/>
  </r>
  <r>
    <n v="247"/>
    <s v="04039901"/>
    <x v="3"/>
    <x v="2"/>
    <x v="5"/>
    <s v="《财政部 国家税务总局关于广东横琴新区福建平潭综合实验区 深圳前海深港现代化服务业合作区企业所得税优惠政策及优惠目录的通知》 财税〔2014〕26号"/>
    <x v="7"/>
    <s v="第一条"/>
    <s v="广东横琴、福建平潭、深圳前海等地区的鼓励类产业企业减按15%税率征收企业所得税"/>
    <s v=""/>
  </r>
  <r>
    <n v="248"/>
    <s v="04049904"/>
    <x v="3"/>
    <x v="3"/>
    <x v="5"/>
    <s v="《中华人民共和国企业所得税法》 中华人民共和国主席令第63号"/>
    <x v="6"/>
    <s v="第二十八条第一款"/>
    <s v="符合条件的小型微利企业减按20%的税率征收企业所得税（减低税率）"/>
    <s v=""/>
  </r>
  <r>
    <n v="249"/>
    <s v="04049907"/>
    <x v="3"/>
    <x v="3"/>
    <x v="5"/>
    <s v="《财政部 国家税务总局关于小型微利企业所得税优惠政策的通知》财税〔2015〕34号"/>
    <x v="3"/>
    <s v="第一条"/>
    <s v="符合条件的小型微利企业减免企业所得税（20万元及以下）"/>
    <s v=""/>
  </r>
  <r>
    <n v="250"/>
    <s v="04049908"/>
    <x v="3"/>
    <x v="3"/>
    <x v="5"/>
    <s v="《财政部 国家税务总局关于进一步扩大小型微利企业所得税优惠政策范围的通知》 财税〔2015〕99号"/>
    <x v="3"/>
    <s v="第一条"/>
    <s v="符合条件的小型微利企业减免企业所得税（20万元至30万元）"/>
    <m/>
  </r>
  <r>
    <n v="251"/>
    <s v="04061002"/>
    <x v="3"/>
    <x v="5"/>
    <x v="28"/>
    <s v="《财政部 国家税务总局关于中国清洁发展机制基金及清洁发展机制项目实施企业有关企业所得税政策问题的通知》 财税〔2009〕30号"/>
    <x v="18"/>
    <s v="第一条"/>
    <s v="中国清洁发展机制基金取得的收入免征企业所得税"/>
    <s v=""/>
  </r>
  <r>
    <n v="252"/>
    <s v="04061004"/>
    <x v="3"/>
    <x v="5"/>
    <x v="28"/>
    <s v="《中华人民共和国企业所得税法》 中华人民共和国主席令第63号"/>
    <x v="6"/>
    <s v="第二十七条第三款"/>
    <s v="从事符合条件的环境保护、节能节水项目的所得定期减免征收企业所得税"/>
    <s v=""/>
  </r>
  <r>
    <n v="253"/>
    <s v="04061008"/>
    <x v="3"/>
    <x v="5"/>
    <x v="28"/>
    <s v="《财政部 国家税务总局关于中国清洁发展机制基金及清洁发展机制项目实施企业有关企业所得税政策问题的通知》 财税〔2009〕30号"/>
    <x v="18"/>
    <s v="第二条第二款"/>
    <s v="实施清洁发展机制项目的所得定期减免企业所得税"/>
    <s v=""/>
  </r>
  <r>
    <n v="254"/>
    <s v="04061009"/>
    <x v="3"/>
    <x v="5"/>
    <x v="28"/>
    <s v="《中华人民共和国企业所得税法》 中华人民共和国主席令第63号"/>
    <x v="6"/>
    <s v="第三十四条"/>
    <s v="购置用于环境保护、节能节水、安全生产等专用设备的投资额按一定比例实行税额抵免"/>
    <s v="《财政部 国家税务总局关于执行环境保护专用设备企业所得税优惠目录节能节水专用设备企业所得税优惠目录和安全生产专用设备企业所得税优惠目录有关问题的通知》（财税〔2008〕48号）"/>
  </r>
  <r>
    <n v="255"/>
    <s v="04064001"/>
    <x v="3"/>
    <x v="5"/>
    <x v="16"/>
    <s v="《财政部 国家税务总局关于促进节能服务产业发展增值税营业税和企业所得税政策问题的通知》 财税〔2010〕110号"/>
    <x v="8"/>
    <s v="第二条第（一）项"/>
    <s v="符合条件的节能服务公司实施合同能源管理项目的所得定期减免征收企业所得税"/>
    <s v=""/>
  </r>
  <r>
    <n v="256"/>
    <s v="04064005"/>
    <x v="3"/>
    <x v="5"/>
    <x v="16"/>
    <s v="《中华人民共和国企业所得税法》 中华人民共和国主席令第63号"/>
    <x v="6"/>
    <s v="第三十三条"/>
    <s v="综合利用资源生产产品取得的收入在计算应纳税所得额时减计收入"/>
    <s v="《财政部 国家税务总局关于执行资源综合利用企业所得税优惠目录有关问题的通知》（财税〔2008〕47号）第一条"/>
  </r>
  <r>
    <n v="257"/>
    <s v="04081507"/>
    <x v="3"/>
    <x v="6"/>
    <x v="18"/>
    <s v="《财政部 国家税务总局关于地方政府债券利息免征所得税问题的通知》 财税〔2013〕5号"/>
    <x v="2"/>
    <s v="第一条"/>
    <s v="取得的地方政府债券利息收入免征企业所得税"/>
    <s v="《财政部 国家税务总局关于地方政府债券利息所得免征所得税问题的通知》（财税〔2011〕76号）第一条"/>
  </r>
  <r>
    <n v="258"/>
    <s v="04081508"/>
    <x v="3"/>
    <x v="6"/>
    <x v="18"/>
    <s v="《中华人民共和国企业所得税法实施条例》 中华人民共和国国务院令 第512号"/>
    <x v="6"/>
    <s v="第九十一条第一款"/>
    <s v="非居民企业减按10%税率征收企业所得税"/>
    <s v=""/>
  </r>
  <r>
    <n v="259"/>
    <s v="04081511"/>
    <x v="3"/>
    <x v="6"/>
    <x v="18"/>
    <s v="《中华人民共和国企业所得税法实施条例》 中华人民共和国国务院令 第512号"/>
    <x v="6"/>
    <s v="第九十一条第二款第（一）项"/>
    <s v="外国政府利息免征企业所得税"/>
    <s v=""/>
  </r>
  <r>
    <n v="260"/>
    <s v="04081512"/>
    <x v="3"/>
    <x v="6"/>
    <x v="18"/>
    <s v="《中华人民共和国企业所得税法实施条例》 中华人民共和国国务院令 第512号"/>
    <x v="6"/>
    <s v="第九十一条第二款第（二）项"/>
    <s v="国际金融组织利息免征企业所得税"/>
    <s v=""/>
  </r>
  <r>
    <n v="261"/>
    <s v="04081513"/>
    <x v="3"/>
    <x v="6"/>
    <x v="18"/>
    <s v="《财政部 国家税务总局 证监会关于QFII和RQFII取得中国境内的股票等权益性投资资产转让所得暂免征收企业所得税问题的通知》 财税〔2014〕79号"/>
    <x v="7"/>
    <s v=""/>
    <s v="QFII和RQFII股票转让免征企业所得税"/>
    <s v=""/>
  </r>
  <r>
    <n v="262"/>
    <s v="04081514"/>
    <x v="3"/>
    <x v="6"/>
    <x v="18"/>
    <s v="《财政部 国家税务总局 证监会关于沪港股票市场交易互联互通机制试点有关税收政策的通知》 财税〔2014〕81号"/>
    <x v="7"/>
    <s v="第二条第1项"/>
    <s v="沪港通A股转让免征企业所得税"/>
    <s v=""/>
  </r>
  <r>
    <n v="263"/>
    <s v="04081516"/>
    <x v="3"/>
    <x v="6"/>
    <x v="18"/>
    <s v="《财政部 国家税务总局关于企业所得税若干优惠政策的通知》 财税〔2008〕1号"/>
    <x v="11"/>
    <s v="第二条第二款"/>
    <s v="投资者从证券投资基金分配中取得的收入暂不征收企业所得税"/>
    <s v=""/>
  </r>
  <r>
    <n v="264"/>
    <s v="04081518"/>
    <x v="3"/>
    <x v="6"/>
    <x v="18"/>
    <s v="《财政部 国家税务总局 证监会关于沪港股票市场交易互联互通机制试点有关税收政策的通知》 财税〔2014〕81号"/>
    <x v="7"/>
    <s v="第一条第四项"/>
    <s v="内地居民企业连续持有H股满12个月取得的股息红利所得免征企业所得税"/>
    <m/>
  </r>
  <r>
    <n v="265"/>
    <s v="04083904"/>
    <x v="3"/>
    <x v="6"/>
    <x v="19"/>
    <s v="《中华人民共和国企业所得税法》 中华人民共和国主席令第63号"/>
    <x v="6"/>
    <s v="第二十六条第（一）项"/>
    <s v="国债利息收入免征企业所得税"/>
    <s v=""/>
  </r>
  <r>
    <n v="266"/>
    <s v="04083906"/>
    <x v="3"/>
    <x v="6"/>
    <x v="19"/>
    <s v="《中华人民共和国企业所得税法》 中华人民共和国主席令第63号"/>
    <x v="6"/>
    <s v="第二十六条第(三)项"/>
    <s v="设立机构、场所的非居民企业从居民企业取得与该机构、场所有实际联系的股息、红利免税"/>
    <s v=""/>
  </r>
  <r>
    <n v="267"/>
    <s v="04083907"/>
    <x v="3"/>
    <x v="6"/>
    <x v="19"/>
    <s v="《中华人民共和国企业所得税法》 中华人民共和国主席令第63号"/>
    <x v="6"/>
    <s v="第二十六条第二款"/>
    <s v="符合条件的居民企业之间的股息、红利等权益性投资收益免征企业所得税"/>
    <s v="《财政部 国家税务总局 证监会关于沪港股票市场交易互联互通机制试点有关税收政策的通知》（财税〔2014〕81号）第一条第（四）项第1目"/>
  </r>
  <r>
    <n v="268"/>
    <s v="04091505"/>
    <x v="3"/>
    <x v="7"/>
    <x v="18"/>
    <s v="《财政部 国家税务总局关于延续并完善支持农村金融发展有关税收政策的通知》 财税〔2014〕102号"/>
    <x v="7"/>
    <s v="第二、三条"/>
    <s v="金融、保险等机构取得的涉农贷款利息收入、保费收入在计算应纳税所得额时减计收入"/>
    <s v=""/>
  </r>
  <r>
    <n v="269"/>
    <s v="04099905"/>
    <x v="3"/>
    <x v="7"/>
    <x v="5"/>
    <s v="《中华人民共和国企业所得税法》 中华人民共和国主席令第63号"/>
    <x v="6"/>
    <s v="第二十七条第（一）项"/>
    <s v="从事农、林、牧、渔业项目的所得减免征收企业所得税"/>
    <s v="1.《财政部 国家税务总局关于发布享受企业所得税优惠政策的农产品初加工范围（试行）的通知》（财税〔2008〕149号）_x000a_2.《财政部 国家税务总局关于享受企业所得税优惠政策的农产品初加工有关范围的补充通知》（财税〔2011〕26号）"/>
  </r>
  <r>
    <n v="270"/>
    <s v="04103206"/>
    <x v="3"/>
    <x v="8"/>
    <x v="23"/>
    <s v="《财政部 国家税务总局关于扶持动漫产业发展有关税收政策问题的通知》 财税〔2009〕65号"/>
    <x v="18"/>
    <s v="第二条"/>
    <s v="动漫企业自主开发、生产动漫产品定期减免征收企业所得税"/>
    <s v=""/>
  </r>
  <r>
    <n v="271"/>
    <s v="04103214"/>
    <x v="3"/>
    <x v="8"/>
    <x v="23"/>
    <s v="《财政部 国家税务总局 中宣部关于继续实施文化体制改革中经营性文化事业单位转制为企业若干税收政策的通知》 财税〔2014〕84号"/>
    <x v="7"/>
    <s v="第一条第（一）、（四）项"/>
    <s v="经营性文化事业单位转制为企业的免征企业所得税"/>
    <s v=""/>
  </r>
  <r>
    <n v="272"/>
    <s v="04120601"/>
    <x v="3"/>
    <x v="9"/>
    <x v="37"/>
    <s v="《中华人民共和国企业所得税法》 中华人民共和国主席令第63号"/>
    <x v="6"/>
    <s v="第二十六条第（四）项"/>
    <s v="符合条件的非营利组织的收入免征企业所得税"/>
    <s v="《财政部 国家税务总局关于非营利组织企业所得税免税收入问题的通知》（财税〔2009〕122号）第一条"/>
  </r>
  <r>
    <n v="273"/>
    <s v="04121101"/>
    <x v="3"/>
    <x v="9"/>
    <x v="38"/>
    <s v="《中华人民共和国企业所得税法》 中华人民共和国主席令第63号"/>
    <x v="6"/>
    <s v="第二十七条第二款"/>
    <s v="从事国家重点扶持的公共基础设施项目投资经营的所得定期减免征收企业所得税"/>
    <s v="1.《财政部 国家税务总局关于支持农村饮水安全工程建设运营税收政策的通知》（财税〔2012〕30号）第五条_x000a_2.《财政部 国家税务总局关于执行公共基础设施项目企业所得税优惠目录有关问题的通知》（财税〔2008〕46号）第一条_x000a_3.《财政部 国家税务总局关于公共基础设施和环境保护节能节水项目企业所得税优惠政策问题的通知》 （财税〔2012〕10号）"/>
  </r>
  <r>
    <n v="274"/>
    <s v="04121302"/>
    <x v="3"/>
    <x v="9"/>
    <x v="25"/>
    <s v="《财政部 国家税务总局关于2014 2015年铁路建设债券利息收入企业所得税政策的通知》 财税〔2014〕2号"/>
    <x v="7"/>
    <s v="第一条"/>
    <s v="取得企业债券利息收入减半征收企业所得税"/>
    <s v="《财政部 国家税务总局关于铁路建设债券利息收入企业所得税政策的通知》（财税〔2011〕99号）第一条"/>
  </r>
  <r>
    <n v="275"/>
    <s v="04129910"/>
    <x v="3"/>
    <x v="9"/>
    <x v="5"/>
    <s v="《中华人民共和国企业所得税法》 中华人民共和国主席令第63号"/>
    <x v="6"/>
    <s v=""/>
    <s v="其他"/>
    <s v=""/>
  </r>
  <r>
    <n v="276"/>
    <s v="04129920"/>
    <x v="3"/>
    <x v="9"/>
    <x v="5"/>
    <s v="《中华人民共和国企业所得税法》 中华人民共和国主席令第63号"/>
    <x v="6"/>
    <s v=""/>
    <s v="固定资产或购入软件等可以加速折旧或摊销"/>
    <s v=""/>
  </r>
  <r>
    <n v="277"/>
    <s v="04129921"/>
    <x v="3"/>
    <x v="9"/>
    <x v="5"/>
    <s v="《财政部 国家税务总局关于完善固定资产加速折旧企业所得税政策的通知》 财税〔2014〕75号"/>
    <x v="7"/>
    <s v="第一、二、三条"/>
    <s v="固定资产加速折旧或一次性扣除(2014年新政）"/>
    <s v="《财政部 国家税务总局关于完善固定资产加速折旧企业所得税政策的通知》（财税〔2014〕75号）第一条第2款"/>
  </r>
  <r>
    <n v="278"/>
    <s v="04129922"/>
    <x v="3"/>
    <x v="9"/>
    <x v="5"/>
    <s v="《财政部 国家税务总局关于企业所得税若干优惠政策的通知》 财税〔2008〕1号"/>
    <x v="11"/>
    <s v="第四条"/>
    <s v="分配08年以前股息红利免征企业所得税"/>
    <s v=""/>
  </r>
  <r>
    <n v="279"/>
    <s v="04129923"/>
    <x v="3"/>
    <x v="9"/>
    <x v="5"/>
    <s v="《财政部 国家税务总局关于进一步完善固定资产加速折旧企业所得税政策的通知》 财税〔2015〕106号"/>
    <x v="3"/>
    <s v="第一、二条"/>
    <s v="固定资产加速折旧或一次性扣除(2015年新政）"/>
    <m/>
  </r>
  <r>
    <n v="280"/>
    <s v="04129924"/>
    <x v="3"/>
    <x v="9"/>
    <x v="5"/>
    <s v="《国务院关于实施企业所得税过渡优惠政策的通知》 国发〔2007〕39号"/>
    <x v="5"/>
    <m/>
    <s v="享受过渡期税收优惠定期减免企业所得税"/>
    <m/>
  </r>
  <r>
    <n v="281"/>
    <s v="04129925"/>
    <x v="3"/>
    <x v="9"/>
    <x v="5"/>
    <s v="《财政部 国家税务总局关于企业所得税若干优惠政策的通知》 财税〔2008〕1号"/>
    <x v="11"/>
    <s v="第三条"/>
    <s v=""/>
    <m/>
  </r>
  <r>
    <n v="282"/>
    <s v="04129999"/>
    <x v="3"/>
    <x v="9"/>
    <x v="5"/>
    <s v="其他"/>
    <x v="6"/>
    <s v=""/>
    <s v="其他"/>
    <s v=""/>
  </r>
  <r>
    <n v="283"/>
    <s v="04135401"/>
    <x v="3"/>
    <x v="10"/>
    <x v="39"/>
    <s v="我国对外签订的避免双重征税协定及内地对香港和澳门签订的避免双重征税安排"/>
    <x v="6"/>
    <s v="税收协定中股息条款"/>
    <s v="税收协定减免股息所得企业所得税"/>
    <s v=""/>
  </r>
  <r>
    <n v="284"/>
    <s v="04135501"/>
    <x v="3"/>
    <x v="10"/>
    <x v="40"/>
    <s v="我国对外签订的避免双重征税协定及内地对香港和澳门签订的避免双重征税安排"/>
    <x v="6"/>
    <s v="税收协定中利息条款"/>
    <s v="税收协定减免利息所得企业所得税"/>
    <s v=""/>
  </r>
  <r>
    <n v="285"/>
    <s v="04135601"/>
    <x v="3"/>
    <x v="10"/>
    <x v="41"/>
    <s v="我国对外签订的避免双重征税协定及内地对香港和澳门签订的避免双重征税安排"/>
    <x v="6"/>
    <s v="税收协定中特许权使用费条款"/>
    <s v="税收协定减免特许权使用费所得企业所得税"/>
    <s v=""/>
  </r>
  <r>
    <n v="286"/>
    <s v="04135701"/>
    <x v="3"/>
    <x v="10"/>
    <x v="42"/>
    <s v="我国对外签订的避免双重征税协定及内地对香港和澳门签订的避免双重征税安排"/>
    <x v="6"/>
    <s v="税收协定中财产收益条款"/>
    <s v="税收协定减免财产收益所得企业所得税"/>
    <s v=""/>
  </r>
  <r>
    <n v="287"/>
    <s v="04139901"/>
    <x v="3"/>
    <x v="10"/>
    <x v="5"/>
    <s v="我国对外签订的避免双重征税协定及内地对香港和澳门签订的避免双重征税安排，含税收条款的国际运输协定等其他类协定、免税协议、换函等"/>
    <x v="6"/>
    <s v="税收协定中常设机构和营业利润、海运、空运和陆运、其他所得条款，国际运输协定的税收条款等"/>
    <s v="税收协定和其他类协定等减免其他各类所得企业所得税"/>
    <s v=""/>
  </r>
  <r>
    <n v="288"/>
    <s v="05011601"/>
    <x v="4"/>
    <x v="0"/>
    <x v="1"/>
    <s v="《财政部 国家税务总局关于认真落实抗震救灾及灾后重建税收政策问题的通知》 财税〔2008〕62号"/>
    <x v="11"/>
    <s v="第二条_x000a_"/>
    <s v="其他地区地震受灾减免个人所得税"/>
    <s v=""/>
  </r>
  <r>
    <n v="289"/>
    <s v="05011605"/>
    <x v="4"/>
    <x v="0"/>
    <x v="1"/>
    <s v="《中华人民共和国个人所得税法》 中华人民共和国主席令第48号"/>
    <x v="6"/>
    <s v="第五条第二项"/>
    <s v="其他自然灾害受灾减免个人所得税"/>
    <s v=""/>
  </r>
  <r>
    <n v="290"/>
    <s v="05011606"/>
    <x v="4"/>
    <x v="0"/>
    <x v="1"/>
    <s v="《财政部 海关总署 国家税务总局关于支持芦山地震灾后恢复重建有关税收政策问题的通知》 财税〔2013〕58号"/>
    <x v="2"/>
    <s v="第五条第2项"/>
    <s v="芦山地震受灾减免个人所得税"/>
    <s v=""/>
  </r>
  <r>
    <n v="291"/>
    <s v="05011607"/>
    <x v="4"/>
    <x v="0"/>
    <x v="1"/>
    <s v="《财政部 海关总署 国家税务总局关于支持鲁甸地震灾后恢复重建有关税收政策问题的通知》 财税〔2015〕27号"/>
    <x v="3"/>
    <s v="第二条_x000a_第五条第2项"/>
    <s v="鲁甸地震受灾减免个人所得税"/>
    <s v=""/>
  </r>
  <r>
    <n v="292"/>
    <s v="05011709"/>
    <x v="4"/>
    <x v="0"/>
    <x v="30"/>
    <s v="《财政部 国家税务总局关于个人所得税若干政策问题的通知》 财税字〔1994〕20号"/>
    <x v="22"/>
    <s v="第二条第（六）项"/>
    <s v="个人转让5年以上唯一住房免征个人所得税"/>
    <s v="《国家税务总局关于个人转让房屋有关税收征管问题的通知》（国税发〔2007〕33号）第三条"/>
  </r>
  <r>
    <n v="293"/>
    <s v="05011801"/>
    <x v="4"/>
    <x v="0"/>
    <x v="2"/>
    <s v="《财政部 国家税务总局关于随军家属就业有关税收政策的通知》 财税〔2000〕84号"/>
    <x v="17"/>
    <s v="第二条"/>
    <s v="随军家属从事个体经营免征个人所得税"/>
    <s v=""/>
  </r>
  <r>
    <n v="294"/>
    <s v="05011802"/>
    <x v="4"/>
    <x v="0"/>
    <x v="2"/>
    <s v="《财政部 国家税务总局关于自主择业的军队转业干部有关税收政策问题的通知》 财税〔2003〕26号"/>
    <x v="10"/>
    <s v="第一条"/>
    <s v="军转干部从事个体经营免征个人所得税"/>
    <s v=""/>
  </r>
  <r>
    <n v="295"/>
    <s v="05011803"/>
    <x v="4"/>
    <x v="0"/>
    <x v="2"/>
    <s v="《财政部 国家税务总局 民政部关于调整完善扶持自主就业退役士兵创业就业有关税收政策的通知》 财税〔2014〕42号"/>
    <x v="7"/>
    <s v="第一条"/>
    <s v="退役士兵从事个体经营减免个人所得税"/>
    <s v=""/>
  </r>
  <r>
    <n v="296"/>
    <s v="05012710"/>
    <x v="4"/>
    <x v="0"/>
    <x v="3"/>
    <s v="《中华人民共和国个人所得税法》 中华人民共和国主席令第48号"/>
    <x v="6"/>
    <s v="第五条第一项"/>
    <s v="残疾、孤老、烈属减征个人所得税"/>
    <s v=""/>
  </r>
  <r>
    <n v="297"/>
    <s v="05013606"/>
    <x v="4"/>
    <x v="0"/>
    <x v="4"/>
    <s v="《财政部 国家税务总局 人力资源社会保障部关于继续实施支持和促进重点群体创业就业有关税收政策的通知》 财税〔2014〕39号"/>
    <x v="7"/>
    <s v="第一条"/>
    <s v="失业人员从事个体经营减免个人所得税"/>
    <s v="《财政部 国家税务总局关于将铁路运输和邮政业纳入营业税改征增值税试点的通知》（财税〔2013〕106号）附件3第一条第（十三）项第1目"/>
  </r>
  <r>
    <n v="298"/>
    <s v="05013608"/>
    <x v="4"/>
    <x v="0"/>
    <x v="4"/>
    <s v="《财政部 国家税务总局 人力资源社会保障部关于继续实施支持和促进重点群体创业就业有关税收政策的通知》 财税〔2014〕39号"/>
    <x v="7"/>
    <s v="第一条"/>
    <s v="高校毕业生从事个体经营减免个人所得税"/>
    <s v="《财政部 国家税务总局关于将铁路运输和邮政业纳入营业税改征增值税试点的通知》（财税〔2013〕106号）附件3第一条第（十三）项第1目"/>
  </r>
  <r>
    <n v="299"/>
    <s v="05013609"/>
    <x v="4"/>
    <x v="0"/>
    <x v="4"/>
    <s v="《财政部 国家税务总局 人力资源社会保障部关于继续实施支持和促进重点群体创业就业有关税收政策的通知》 财税〔2014〕39号"/>
    <x v="7"/>
    <s v="第一条"/>
    <s v="低保及零就业家庭从事个体经营减免个人所得税"/>
    <s v=""/>
  </r>
  <r>
    <n v="300"/>
    <s v="05099901"/>
    <x v="4"/>
    <x v="7"/>
    <x v="5"/>
    <s v="《财政部 国家税务总局关于农村税费改革试点地区有关个人所得税问题的通知》 财税〔2004〕30号"/>
    <x v="15"/>
    <s v="第一条"/>
    <s v="取消农业税从事四业所得暂免征收个人所得税"/>
    <s v=""/>
  </r>
  <r>
    <n v="301"/>
    <s v="05129908"/>
    <x v="4"/>
    <x v="9"/>
    <x v="5"/>
    <s v="《财政部 国家税务总局关于个人无偿受赠房屋有关个人所得税问题的通知》 财税〔2009〕78号"/>
    <x v="18"/>
    <s v=""/>
    <s v="符合条件的房屋赠与免征个人所得税"/>
    <s v=""/>
  </r>
  <r>
    <n v="302"/>
    <s v="05129909"/>
    <x v="4"/>
    <x v="9"/>
    <x v="5"/>
    <s v="《财政部 国家税务总局 证监会关于沪港股票市场交易互联互通机制试点有关税收政策的通知》 财税〔2014〕81号"/>
    <x v="7"/>
    <s v="第一条第（一）项"/>
    <s v="内地个人投资者通过沪港通投资香港联交所上市股票取得的转让差价所得，免征收个人所得税"/>
    <m/>
  </r>
  <r>
    <n v="303"/>
    <s v="05129910"/>
    <x v="4"/>
    <x v="9"/>
    <x v="5"/>
    <s v="《财政部 国家税务总局 证监会关于实施全国中小企业股份转让系统挂牌公司股息红利差别化个人所得税政策有关问题的通知》 财税〔2014〕48号"/>
    <x v="7"/>
    <s v="第一条　"/>
    <s v="三板市场股息红利差别化征税"/>
    <m/>
  </r>
  <r>
    <n v="304"/>
    <s v="05129911"/>
    <x v="4"/>
    <x v="9"/>
    <x v="5"/>
    <s v="《财政部 国家税务总局关于城市和国有工矿棚户区改造项目有关税收优惠政策的通知》 财税〔2010〕42号"/>
    <x v="8"/>
    <s v="第五条"/>
    <s v="个人取得的拆迁补偿款及因拆迁重新购置安置住房，可按有关规定享受个人所得税减免"/>
    <m/>
  </r>
  <r>
    <n v="305"/>
    <s v="05129912"/>
    <x v="4"/>
    <x v="9"/>
    <x v="5"/>
    <s v="《财政部 国家税务总局关于城镇房屋拆迁有关税收政策的通知》 财税〔2005〕45号"/>
    <x v="20"/>
    <s v="第一条"/>
    <s v="拆迁补偿款免税"/>
    <m/>
  </r>
  <r>
    <n v="306"/>
    <s v="05129913"/>
    <x v="4"/>
    <x v="9"/>
    <x v="5"/>
    <s v="《财政部 国家税务总局关于储蓄存款利息所得有关个人所得税政策的通知》 财税〔2008〕132号"/>
    <x v="11"/>
    <s v=""/>
    <s v="储蓄存款利息免税"/>
    <m/>
  </r>
  <r>
    <n v="307"/>
    <s v="05129914"/>
    <x v="4"/>
    <x v="9"/>
    <x v="5"/>
    <s v="《财政部 国家税务总局关于促进公共租赁住房发展有关税收优惠政策的通知》 财税〔2014〕52号"/>
    <x v="7"/>
    <s v="第六条"/>
    <s v="低保家庭领取住房租赁补贴免税"/>
    <m/>
  </r>
  <r>
    <n v="308"/>
    <s v="05129915"/>
    <x v="4"/>
    <x v="9"/>
    <x v="5"/>
    <s v="《财政部 国家税务总局关于地方政府债券利息免征所得税问题的通知》 财税〔2013〕5号"/>
    <x v="2"/>
    <s v="第一条"/>
    <s v="地方政府债券利息免税"/>
    <m/>
  </r>
  <r>
    <n v="309"/>
    <s v="05129916"/>
    <x v="4"/>
    <x v="9"/>
    <x v="5"/>
    <s v="《财政部 国家税务总局关于发给见义勇为者的奖金免征个人所得税问题的通知》 财税字〔1995〕25号"/>
    <x v="21"/>
    <s v=""/>
    <s v="见义勇为奖金免税"/>
    <m/>
  </r>
  <r>
    <n v="310"/>
    <s v="05129917"/>
    <x v="4"/>
    <x v="9"/>
    <x v="5"/>
    <s v="《财政部 国家税务总局关于福建平潭综合实验区个人所得税优惠政策的通知》 财税〔2014〕24号"/>
    <x v="7"/>
    <s v="第二条"/>
    <s v="平潭台湾居民免税"/>
    <m/>
  </r>
  <r>
    <n v="311"/>
    <s v="05129918"/>
    <x v="4"/>
    <x v="9"/>
    <x v="5"/>
    <s v="《财政部 国家税务总局关于高级专家延长离休退休期间取得工资薪金所得有关个人所得税问题的通知》 财税〔2008〕7号"/>
    <x v="11"/>
    <s v="_x000a_"/>
    <s v="高级专家延长离退休期间工薪免征个人所得税"/>
    <m/>
  </r>
  <r>
    <n v="312"/>
    <s v="05129919"/>
    <x v="4"/>
    <x v="9"/>
    <x v="5"/>
    <s v="《财政部 国家税务总局关于个人独资企业和合伙企业投资者取得种植业养殖业饲养业捕捞业所得有关个人所得税问题的批复》 财税〔2010〕96号"/>
    <x v="8"/>
    <s v=""/>
    <s v="取消农业税从事四业所得暂免征收个人所得税"/>
    <m/>
  </r>
  <r>
    <n v="313"/>
    <s v="05129920"/>
    <x v="4"/>
    <x v="9"/>
    <x v="5"/>
    <s v="《财政部 国家税务总局关于个人取得体育彩票中奖所得征免个人所得税问题的通知》 财税字〔1998〕12号"/>
    <x v="14"/>
    <s v=""/>
    <s v="体彩中奖1万元以下免税"/>
    <m/>
  </r>
  <r>
    <n v="314"/>
    <s v="05129921"/>
    <x v="4"/>
    <x v="9"/>
    <x v="5"/>
    <s v="《财政部 国家税务总局关于个人取得有奖发票奖金征免个人所得税问题的通知》 财税〔2007〕34号"/>
    <x v="5"/>
    <s v="_x000a_"/>
    <s v="发票中奖暂免征收个人所得税"/>
    <m/>
  </r>
  <r>
    <n v="315"/>
    <s v="05129922"/>
    <x v="4"/>
    <x v="9"/>
    <x v="5"/>
    <s v="《财政部 国家税务总局关于个人所得税若干政策问题的通知》 财税字〔1994〕20号"/>
    <x v="22"/>
    <s v="第二条第（八）项"/>
    <s v="外籍个人取得外商投资企业股息红利免征个人所得税"/>
    <m/>
  </r>
  <r>
    <n v="316"/>
    <s v="05129923"/>
    <x v="4"/>
    <x v="9"/>
    <x v="5"/>
    <s v="《财政部 国家税务总局关于个人所得税若干政策问题的通知》 财税字〔1994〕20号"/>
    <x v="22"/>
    <s v="第二条第（二）项_x000a_"/>
    <s v="外籍个人出差补贴免税"/>
    <m/>
  </r>
  <r>
    <n v="317"/>
    <s v="05129924"/>
    <x v="4"/>
    <x v="9"/>
    <x v="5"/>
    <s v="《财政部 国家税务总局关于个人所得税若干政策问题的通知》 财税字〔1994〕20号"/>
    <x v="22"/>
    <s v="第二条第（九）项_x000a__x000a_"/>
    <s v="符合条件的外籍专家工薪免征个人所得税"/>
    <m/>
  </r>
  <r>
    <n v="318"/>
    <s v="05129925"/>
    <x v="4"/>
    <x v="9"/>
    <x v="5"/>
    <s v="《财政部 国家税务总局关于个人所得税若干政策问题的通知》 财税字〔1994〕20号"/>
    <x v="22"/>
    <s v="第二条第（七）项"/>
    <s v="高级专家延长离退休期间工薪免征个人所得税"/>
    <m/>
  </r>
  <r>
    <n v="319"/>
    <s v="05129926"/>
    <x v="4"/>
    <x v="9"/>
    <x v="5"/>
    <s v="《财政部 国家税务总局关于个人所得税若干政策问题的通知》 财税字〔1994〕20号"/>
    <x v="22"/>
    <s v="第二条第（三）项_x000a__x000a_"/>
    <s v="外籍个人探亲费、语言训练费、子女教育费免税"/>
    <m/>
  </r>
  <r>
    <n v="320"/>
    <s v="05129927"/>
    <x v="4"/>
    <x v="9"/>
    <x v="5"/>
    <s v="《财政部 国家税务总局关于个人所得税若干政策问题的通知》 财税字〔1994〕20号"/>
    <x v="22"/>
    <s v="第二条第（四）项"/>
    <s v="举报、协查违法犯罪奖金免税"/>
    <m/>
  </r>
  <r>
    <n v="321"/>
    <s v="05129928"/>
    <x v="4"/>
    <x v="9"/>
    <x v="5"/>
    <s v="《财政部 国家税务总局关于个人转让股票所得继续暂免征收个人所得税的通知》 财税字〔1998〕61号"/>
    <x v="14"/>
    <s v=""/>
    <s v="转让上市公司股票免税"/>
    <m/>
  </r>
  <r>
    <n v="322"/>
    <s v="05129929"/>
    <x v="4"/>
    <x v="9"/>
    <x v="5"/>
    <s v="《财政部 国家税务总局关于工伤职工取得的工伤保险待遇有关个人所得税政策的通知》 财税〔2012〕40号"/>
    <x v="0"/>
    <s v="第一条"/>
    <s v="工伤保险免税"/>
    <m/>
  </r>
  <r>
    <n v="323"/>
    <s v="05129930"/>
    <x v="4"/>
    <x v="9"/>
    <x v="5"/>
    <s v="《财政部 国家税务总局关于股权分置试点改革有关税收政策问题的通知》 财税〔2005〕103号"/>
    <x v="20"/>
    <s v="第二条"/>
    <s v="股权分置改革非流通股股东向流通股股东支付对价免税"/>
    <m/>
  </r>
  <r>
    <n v="324"/>
    <s v="05129931"/>
    <x v="4"/>
    <x v="9"/>
    <x v="5"/>
    <s v="《财政部 国家税务总局关于广东横琴新区个人所得税优惠政策的通知》 财税〔2014〕23号"/>
    <x v="7"/>
    <s v="第二条"/>
    <s v="横琴、香港、澳门居民免税"/>
    <m/>
  </r>
  <r>
    <n v="325"/>
    <s v="05129932"/>
    <x v="4"/>
    <x v="9"/>
    <x v="5"/>
    <s v="《财政部 国家税务总局关于教育税收政策的通知》 财税〔2004〕39号"/>
    <x v="15"/>
    <s v="第一条第11项"/>
    <s v="奖学金免税"/>
    <m/>
  </r>
  <r>
    <n v="326"/>
    <s v="05129933"/>
    <x v="4"/>
    <x v="9"/>
    <x v="5"/>
    <s v="《财政部 国家税务总局关于廉租住房经济适用住房和住房租赁有关税收政策的通知》 财税〔2008〕24号"/>
    <x v="11"/>
    <s v="第二条第一项"/>
    <s v="个人出租房屋减征个人所得税"/>
    <m/>
  </r>
  <r>
    <n v="327"/>
    <s v="05129934"/>
    <x v="4"/>
    <x v="9"/>
    <x v="5"/>
    <s v="《财政部 国家税务总局关于廉租住房经济适用住房和住房租赁有关税收政策的通知》 财税〔2008〕24号"/>
    <x v="11"/>
    <s v="第二条第一项"/>
    <s v="个人出租房屋减征"/>
    <m/>
  </r>
  <r>
    <n v="328"/>
    <s v="05129935"/>
    <x v="4"/>
    <x v="9"/>
    <x v="5"/>
    <s v="《财政部 国家税务总局关于棚户区改造有关税收政策的通知》 财税〔2013〕101号"/>
    <x v="2"/>
    <s v="第五条"/>
    <s v="拆迁补偿款免税"/>
    <m/>
  </r>
  <r>
    <n v="329"/>
    <s v="05129936"/>
    <x v="4"/>
    <x v="9"/>
    <x v="5"/>
    <s v="《财政部 国家税务总局关于深圳前海深港现代服务业合作区个人所得税优惠政策的通知》 财税〔2014〕25号"/>
    <x v="7"/>
    <s v="第二条 "/>
    <s v="前海港澳台高端人才和紧缺人才免税"/>
    <m/>
  </r>
  <r>
    <n v="330"/>
    <s v="05129937"/>
    <x v="4"/>
    <x v="9"/>
    <x v="5"/>
    <s v="《财政部 国家税务总局关于生育津贴和生育医疗费有关个人所得税政策的通知》 财税〔2008〕8号"/>
    <x v="11"/>
    <s v="第一条"/>
    <s v="生育津贴和生育医疗费免税"/>
    <m/>
  </r>
  <r>
    <n v="331"/>
    <s v="05129938"/>
    <x v="4"/>
    <x v="9"/>
    <x v="5"/>
    <s v="《财政部 国家税务总局关于调整住房租赁市场税收政策的通知》 财税〔2000〕125号"/>
    <x v="17"/>
    <s v="第三条"/>
    <s v="个人出租房屋减征个人所得税"/>
    <m/>
  </r>
  <r>
    <n v="332"/>
    <s v="05129939"/>
    <x v="4"/>
    <x v="9"/>
    <x v="5"/>
    <s v="《财政部 国家税务总局关于外籍个人取得港澳地区住房等补贴征免个人所得税的通知》 财税〔2004〕29号"/>
    <x v="15"/>
    <s v=""/>
    <s v=""/>
    <m/>
  </r>
  <r>
    <n v="333"/>
    <s v="05129940"/>
    <x v="4"/>
    <x v="9"/>
    <x v="5"/>
    <s v="《财政部 国家税务总局关于证券市场个人投资者证券交易结算资金利息所得有关个人所得税政策的通知》 财税〔2008〕140号"/>
    <x v="11"/>
    <s v=""/>
    <s v="证券资金利息免税"/>
    <m/>
  </r>
  <r>
    <n v="334"/>
    <s v="05129941"/>
    <x v="4"/>
    <x v="9"/>
    <x v="5"/>
    <s v="《财政部 国家税务总局关于住房公积金、医疗保险金、基本养老保险金、失业保险基金个人账户存款利息所得免征个人所得税的通知》 财税字〔1999〕267号"/>
    <x v="4"/>
    <s v=""/>
    <s v="住房公积金、医疗保险金、基本养老保险金、失业保险基金个人账户存款利息所得免征个人所得税"/>
    <m/>
  </r>
  <r>
    <n v="335"/>
    <s v="05129942"/>
    <x v="4"/>
    <x v="9"/>
    <x v="5"/>
    <s v="《财政部 海关总署 国家税务总局关于第二届夏季青年奥林匹克运动会等三项国际综合运动会税收政策的通知》 财税〔2013〕11号"/>
    <x v="2"/>
    <s v="第二条"/>
    <s v="青奥会、亚青会、东亚会税收优惠"/>
    <m/>
  </r>
  <r>
    <n v="336"/>
    <s v="05129943"/>
    <x v="4"/>
    <x v="9"/>
    <x v="5"/>
    <s v="《财政部 海关总署 国家税务总局关于第三届亚洲沙滩运动会税收政策的通知》 财税〔2011〕11号"/>
    <x v="1"/>
    <s v="第二条"/>
    <s v="亚沙会税收优惠"/>
    <m/>
  </r>
  <r>
    <n v="337"/>
    <s v="05129944"/>
    <x v="4"/>
    <x v="9"/>
    <x v="5"/>
    <s v="《国家税务总局关于社会福利有奖募捐发行收入税收问题的通知》 国税发〔1994〕127号"/>
    <x v="22"/>
    <s v="第二条_x000a_"/>
    <s v="社会福利有奖募捐奖券中奖所得免税"/>
    <m/>
  </r>
  <r>
    <n v="338"/>
    <s v="05129945"/>
    <x v="4"/>
    <x v="9"/>
    <x v="5"/>
    <s v="《国家税务总局关于外籍个人取得有关补贴征免个人所得税执行问题的通知》 国税发〔1997〕54号"/>
    <x v="16"/>
    <s v=""/>
    <s v=""/>
    <m/>
  </r>
  <r>
    <n v="339"/>
    <s v="05129946"/>
    <x v="4"/>
    <x v="9"/>
    <x v="5"/>
    <s v="《国家税务总局关于远洋运输船员工资薪金所得个人所得税费用扣除问题的通知》 国税发〔1999〕202号"/>
    <x v="4"/>
    <s v=""/>
    <s v="远洋运输船员伙食费"/>
    <m/>
  </r>
  <r>
    <n v="340"/>
    <s v="05129947"/>
    <x v="4"/>
    <x v="9"/>
    <x v="5"/>
    <s v="《中华人民共和国个人所得税法》 中华人民共和国主席令第48号"/>
    <x v="6"/>
    <s v="第七项"/>
    <s v="安家费、退职费、退休工资、离休工资、离休生活补助费免税"/>
    <m/>
  </r>
  <r>
    <n v="341"/>
    <s v="05129948"/>
    <x v="4"/>
    <x v="9"/>
    <x v="5"/>
    <s v="《中华人民共和国个人所得税法》 中华人民共和国主席令第48号"/>
    <x v="6"/>
    <s v="第四条第八项"/>
    <s v="符合条件的外交人员免征个人所得税"/>
    <m/>
  </r>
  <r>
    <n v="342"/>
    <s v="05129949"/>
    <x v="4"/>
    <x v="9"/>
    <x v="5"/>
    <s v="《中华人民共和国个人所得税法》 中华人民共和国主席令第48号"/>
    <x v="6"/>
    <s v="第四条第二、五项_x000a_"/>
    <s v="保险赔款免税"/>
    <m/>
  </r>
  <r>
    <n v="343"/>
    <s v="05129950"/>
    <x v="4"/>
    <x v="9"/>
    <x v="5"/>
    <s v="《中华人民共和国个人所得税法》 中华人民共和国主席令第48号"/>
    <x v="6"/>
    <s v="第四条第三项_x000a_"/>
    <s v="符合条件的津补贴免征个人所得税"/>
    <m/>
  </r>
  <r>
    <n v="344"/>
    <s v="05129951"/>
    <x v="4"/>
    <x v="9"/>
    <x v="5"/>
    <s v="《中华人民共和国个人所得税法》 中华人民共和国主席令第48号"/>
    <x v="6"/>
    <s v="第四条第一项"/>
    <s v="省级、部委、军级奖金免征个人所得税"/>
    <m/>
  </r>
  <r>
    <n v="345"/>
    <s v="05129999"/>
    <x v="4"/>
    <x v="9"/>
    <x v="5"/>
    <s v="其他"/>
    <x v="6"/>
    <s v=""/>
    <s v="其他"/>
    <s v=""/>
  </r>
  <r>
    <n v="346"/>
    <s v="05135401"/>
    <x v="4"/>
    <x v="10"/>
    <x v="39"/>
    <s v="我国对外签订的避免双重征税协定及内地对香港和澳门签订的避免双重征税安排"/>
    <x v="6"/>
    <s v="税收协定中股息条款"/>
    <s v="税收协定减免股息所得个人所得税"/>
    <s v=""/>
  </r>
  <r>
    <n v="347"/>
    <s v="05135501"/>
    <x v="4"/>
    <x v="10"/>
    <x v="40"/>
    <s v="我国对外签订的避免双重征税协定及内地对香港和澳门签订的避免双重征税安排"/>
    <x v="6"/>
    <s v="税收协定中利息条款"/>
    <s v="税收协定减免利息所得个人所得税"/>
    <s v=""/>
  </r>
  <r>
    <n v="348"/>
    <s v="05135601"/>
    <x v="4"/>
    <x v="10"/>
    <x v="41"/>
    <s v="我国对外签订的避免双重征税协定及内地对香港和澳门签订的避免双重征税安排"/>
    <x v="6"/>
    <s v="税收协定中特许权使用费条款"/>
    <s v="税收协定减免特许权使用费所得个人所得税"/>
    <s v=""/>
  </r>
  <r>
    <n v="349"/>
    <s v="05135701"/>
    <x v="4"/>
    <x v="10"/>
    <x v="42"/>
    <s v="我国对外签订的避免双重征税协定及内地对香港和澳门签订的避免双重征税安排"/>
    <x v="6"/>
    <s v="税收协定中财产收益条款"/>
    <s v="税收协定减免财产收益所得个人所得税"/>
    <s v=""/>
  </r>
  <r>
    <n v="350"/>
    <s v="05139901"/>
    <x v="4"/>
    <x v="10"/>
    <x v="5"/>
    <s v="我国对外签订的避免双重征税协定及内地对香港和澳门签订的避免双重征税安排，含税收条款的其他类协定等"/>
    <x v="6"/>
    <s v="税收协定中常设机构和营业利润、独立个人劳务、受雇所得（非独立个人劳务）、演艺人员和运动员、退休金、政府服务、教师和研究人员、学生、其他所得等条款，其他类协定的税收条款等"/>
    <s v="税收协定和其他类协定等减免其他各类所得个人所得税"/>
    <s v=""/>
  </r>
  <r>
    <n v="351"/>
    <s v="06011601"/>
    <x v="5"/>
    <x v="0"/>
    <x v="1"/>
    <s v="《财政部 国家税务总局关于认真落实抗震救灾及灾后重建税收政策问题的通知》 财税〔2008〕62号"/>
    <x v="11"/>
    <s v="第五条"/>
    <s v="地震灾害减免资源税"/>
    <s v=""/>
  </r>
  <r>
    <n v="352"/>
    <s v="06033301"/>
    <x v="5"/>
    <x v="2"/>
    <x v="12"/>
    <s v="《财政部 国家税务总局关于青藏铁路公司运营期间有关税收等政策问题的通知》 财税〔2007〕11号"/>
    <x v="5"/>
    <s v="第三条"/>
    <s v="青藏铁路自采自用砂石等免征资源税"/>
    <s v=""/>
  </r>
  <r>
    <n v="353"/>
    <s v="06064002"/>
    <x v="5"/>
    <x v="5"/>
    <x v="16"/>
    <s v="《财政部 国家税务总局关于调整天津溏沽盐场资源税税额标准的通知》 财税〔2005〕173号"/>
    <x v="20"/>
    <s v=""/>
    <s v="塘沽盐场减征资源税"/>
    <s v=""/>
  </r>
  <r>
    <n v="354"/>
    <s v="06064006"/>
    <x v="5"/>
    <x v="5"/>
    <x v="16"/>
    <s v="《财政部 国家税务总局关于实施煤炭资源税改革的通知》 财税〔2014〕72号"/>
    <x v="7"/>
    <s v="第四条第（一）款"/>
    <s v="衰竭期煤矿减征资源税"/>
    <s v=""/>
  </r>
  <r>
    <n v="355"/>
    <s v="06064007"/>
    <x v="5"/>
    <x v="5"/>
    <x v="16"/>
    <s v="《财政部 国家税务总局关于实施煤炭资源税改革的通知》 财税〔2014〕72号"/>
    <x v="7"/>
    <s v="第四条第（二）款"/>
    <s v="充填开采煤炭减征资源税"/>
    <s v=""/>
  </r>
  <r>
    <n v="356"/>
    <s v="06064008"/>
    <x v="5"/>
    <x v="5"/>
    <x v="16"/>
    <s v="《财政部 国家税务总局关于调整铁矿石资源税征收比例的通知》 财税〔2015〕46号"/>
    <x v="3"/>
    <s v="第一条"/>
    <s v="铁矿石资源税由减按规定税额标准的80%征收调整为减按规定税额标准的40%征收"/>
    <m/>
  </r>
  <r>
    <n v="357"/>
    <s v="06129902"/>
    <x v="5"/>
    <x v="9"/>
    <x v="5"/>
    <s v="《国务院关于修改&lt;中华人民共和国资源税暂行条例&gt;的决定》 中华人民共和国国务院令第605号"/>
    <x v="6"/>
    <s v="第七条第（二）款、第七条第（三）款"/>
    <s v="事故灾害等原因减免资源税"/>
    <s v=""/>
  </r>
  <r>
    <n v="358"/>
    <s v="06129904"/>
    <x v="5"/>
    <x v="9"/>
    <x v="5"/>
    <s v="《财政部 国家税务总局关于调整原油、天然气资源税有关政策的通知》 财税〔2014〕73号"/>
    <x v="7"/>
    <s v="第二条第（一）款"/>
    <s v="用于运输稠油加热的油气免征资源税"/>
    <s v=""/>
  </r>
  <r>
    <n v="359"/>
    <s v="06129905"/>
    <x v="5"/>
    <x v="9"/>
    <x v="5"/>
    <s v="《国务院关于修改&lt;中华人民共和国资源税暂行条例&gt;的决定》 中华人民共和国国务院令第605号"/>
    <x v="6"/>
    <s v="第七条第（一）款"/>
    <s v="加热修井用油免征资源税"/>
    <s v=""/>
  </r>
  <r>
    <n v="360"/>
    <s v="06129906"/>
    <x v="5"/>
    <x v="9"/>
    <x v="5"/>
    <s v="《财政部 国家税务总局关于调整原油、天然气资源税有关政策的通知》 财税〔2014〕73号"/>
    <x v="7"/>
    <s v="第二条第（二）、（三）、（四）款"/>
    <s v="陆上油气田资源税综合性减征"/>
    <s v="《财政部 国家税务总局关于调整原油、天然气资源税有关政策的通知》（财税〔2014〕73号）第二条第（三）、（四）款"/>
  </r>
  <r>
    <n v="361"/>
    <s v="06129909"/>
    <x v="5"/>
    <x v="9"/>
    <x v="5"/>
    <s v="《财政部 国家税务总局关于调整原油、天然气资源税有关政策的通知》 财税〔2014〕73号"/>
    <x v="7"/>
    <s v="第二条第（五）款"/>
    <s v="深水油气田资源税减征"/>
    <s v=""/>
  </r>
  <r>
    <n v="362"/>
    <s v="06129910"/>
    <x v="5"/>
    <x v="9"/>
    <x v="5"/>
    <s v="《财政部 国家税务总局关于调整原油、天然气资源税有关政策的通知》 财税〔2014〕73号"/>
    <x v="7"/>
    <s v="第三条"/>
    <s v="陆上油气田资源税综合性减征"/>
    <m/>
  </r>
  <r>
    <n v="363"/>
    <s v="06129999"/>
    <x v="5"/>
    <x v="9"/>
    <x v="5"/>
    <s v="其他"/>
    <x v="6"/>
    <s v=""/>
    <s v="其他"/>
    <s v=""/>
  </r>
  <r>
    <n v="364"/>
    <s v="07064002"/>
    <x v="6"/>
    <x v="5"/>
    <x v="16"/>
    <s v="《财政部 国家税务总局关于免征国家重大水利工程建设基金的城市维护建设税和教育费附加的通知》 财税〔2010〕44号"/>
    <x v="8"/>
    <s v=""/>
    <s v="国家重大水利工程建设基金免征城市维护建设税"/>
    <s v=""/>
  </r>
  <r>
    <n v="365"/>
    <s v="07129999"/>
    <x v="6"/>
    <x v="9"/>
    <x v="5"/>
    <s v="其他"/>
    <x v="6"/>
    <s v=""/>
    <s v="其他"/>
    <s v=""/>
  </r>
  <r>
    <n v="366"/>
    <s v="08011601"/>
    <x v="7"/>
    <x v="0"/>
    <x v="1"/>
    <s v="《财政部 国家税务总局关于认真落实抗震救灾及灾后重建税收政策问题的通知》 财税〔2008〕62号"/>
    <x v="11"/>
    <s v="第三条"/>
    <s v="地震毁损不堪和危险房屋免房产税"/>
    <s v=""/>
  </r>
  <r>
    <n v="367"/>
    <s v="08011605"/>
    <x v="7"/>
    <x v="0"/>
    <x v="1"/>
    <s v="《财政部 海关总署 国家税务总局关于支持芦山地震灾后恢复重建有关税收政策问题的通知》 财税〔2013〕58号"/>
    <x v="2"/>
    <s v="第三条第5项"/>
    <s v="芦山因灾损毁的房产免征房产税"/>
    <s v=""/>
  </r>
  <r>
    <n v="368"/>
    <s v="08011606"/>
    <x v="7"/>
    <x v="0"/>
    <x v="1"/>
    <s v="《财政部 海关总署 国家税务总局关于支持鲁甸地震灾后恢复重建有关税收政策问题的通知》 财税〔2015〕27号"/>
    <x v="3"/>
    <s v="第三条第5项"/>
    <s v="鲁甸因灾损毁的房产免征房产税"/>
    <s v=""/>
  </r>
  <r>
    <n v="369"/>
    <s v="08011701"/>
    <x v="7"/>
    <x v="0"/>
    <x v="30"/>
    <s v="《财政部 国家税务总局关于调整住房租赁市场税收政策的通知》 财税〔2000〕125号"/>
    <x v="17"/>
    <s v="第一条"/>
    <s v="按政府规定价格出租的公有住房和廉租住房免征房产税"/>
    <s v="1.《财政部 国家税务总局关于廉租住房经济适用住房和住房租赁有关税收政策的通知》（财税〔2008〕24号）第二条第（三）、（四）项_x000a_2.《财政部 国家税务总局关于企业和自收自支事业单位向职工出租的单位自有住房房产税和营业税政策的通知》（财税〔2013〕94号）"/>
  </r>
  <r>
    <n v="370"/>
    <s v="08011702"/>
    <x v="7"/>
    <x v="0"/>
    <x v="30"/>
    <s v="《财政部 国家税务总局关于廉租住房经济适用住房和住房租赁有关税收政策的通知》 财税〔2008〕24号"/>
    <x v="11"/>
    <s v="第一条第一项"/>
    <s v="廉租住房租金收入免征房产税"/>
    <s v=""/>
  </r>
  <r>
    <n v="371"/>
    <s v="08011704"/>
    <x v="7"/>
    <x v="0"/>
    <x v="30"/>
    <s v="《财政部 国家税务总局关于促进公共租赁住房发展有关税收优惠政策的通知》 财税〔2014〕52号"/>
    <x v="7"/>
    <s v="第七条"/>
    <s v="公共租赁住房免征房产税"/>
    <s v=""/>
  </r>
  <r>
    <n v="372"/>
    <s v="08012701"/>
    <x v="7"/>
    <x v="0"/>
    <x v="3"/>
    <s v="《财政部 国家税务总局关于对老年服务机构有关税收政策问题的通知》 财税〔2000〕97号"/>
    <x v="17"/>
    <s v="第一条"/>
    <s v="非营利性老年服务机构自用房产免征房产税"/>
    <s v=""/>
  </r>
  <r>
    <n v="373"/>
    <s v="08019901"/>
    <x v="7"/>
    <x v="0"/>
    <x v="5"/>
    <s v="《财政部 国家税务总局关于农产品批发市场 农贸市场房产税 城镇土地使用税政策的通知》 财税〔2012〕68号"/>
    <x v="0"/>
    <s v="第一条"/>
    <s v="农产品批发市场农贸市场房产免征房产税"/>
    <s v=""/>
  </r>
  <r>
    <n v="374"/>
    <s v="08019902"/>
    <x v="7"/>
    <x v="0"/>
    <x v="5"/>
    <s v="《中华人民共和国房产税暂行条例》 国发〔1986〕90号"/>
    <x v="23"/>
    <s v="第六条"/>
    <s v="企业纳税困难减免房产税"/>
    <s v=""/>
  </r>
  <r>
    <n v="375"/>
    <s v="08021904"/>
    <x v="7"/>
    <x v="1"/>
    <x v="7"/>
    <s v="《财政部 国家税务总局关于科技企业孵化器税收政策的通知》 财税〔2013〕117号"/>
    <x v="2"/>
    <s v="第一条"/>
    <s v="孵化器自用及提供孵化企业使用房产免征房产税"/>
    <s v=""/>
  </r>
  <r>
    <n v="376"/>
    <s v="08021905"/>
    <x v="7"/>
    <x v="1"/>
    <x v="7"/>
    <s v="《财政部 国家税务总局关于国家大学科技园税收政策的通知》 财税〔2013〕118号"/>
    <x v="2"/>
    <s v="第一条"/>
    <s v="科技园自用及提供孵化企业使用房产免征房产税"/>
    <s v=""/>
  </r>
  <r>
    <n v="377"/>
    <s v="08021906"/>
    <x v="7"/>
    <x v="1"/>
    <x v="7"/>
    <s v="《财政部 国家税务总局关于非营利性科研机构税收政策的通知》 财税〔2001〕5号"/>
    <x v="9"/>
    <s v="第二条第三项"/>
    <s v="非营利性科研机构自用的房产免征房产税"/>
    <s v=""/>
  </r>
  <r>
    <n v="378"/>
    <s v="08022001"/>
    <x v="7"/>
    <x v="1"/>
    <x v="43"/>
    <s v="《财政部 国家税务总局关于延长转制科研机构有关税收政策执行期限的通知》 财税〔2005〕14号"/>
    <x v="20"/>
    <s v="第一条"/>
    <s v="转制科研机构的科研开发用房免征房产税"/>
    <s v="《财政部 国家税务总局关于转制科研机构有关税收政策问题的通知》（财税〔2003〕137号）第一条、第二条"/>
  </r>
  <r>
    <n v="379"/>
    <s v="08033301"/>
    <x v="7"/>
    <x v="2"/>
    <x v="12"/>
    <s v="《财政部 国家税务总局关于青藏铁路公司运营期间有关税收等政策问题的通知》 财税〔2007〕11号"/>
    <x v="5"/>
    <s v="第五条"/>
    <s v="青藏铁路公司及所属单位自用房产免征房产税"/>
    <s v=""/>
  </r>
  <r>
    <n v="380"/>
    <s v="08052401"/>
    <x v="7"/>
    <x v="4"/>
    <x v="15"/>
    <s v="《财政部 国家税务总局关于大秦铁路改制上市有关税收问题的通知》 财税〔2006〕32号"/>
    <x v="12"/>
    <s v="第四条"/>
    <s v="大秦公司完全按市场化运作前其自用房产免征房产税"/>
    <s v=""/>
  </r>
  <r>
    <n v="381"/>
    <s v="08061002"/>
    <x v="7"/>
    <x v="5"/>
    <x v="28"/>
    <s v="《财政部 国家税务总局关于天然林保护工程（二期）实施企业和单位房产税、城镇土地使用税政策的通知》 财税〔2011〕90号"/>
    <x v="1"/>
    <s v="第一条"/>
    <s v="天然林二期工程的专用房产免征房产税"/>
    <s v=""/>
  </r>
  <r>
    <n v="382"/>
    <s v="08061003"/>
    <x v="7"/>
    <x v="5"/>
    <x v="28"/>
    <s v="《财政部 国家税务总局关于天然林保护工程（二期）实施企业和单位房产税、城镇土地使用税政策的通知》 财税〔2011〕90号"/>
    <x v="1"/>
    <s v="第二条"/>
    <s v="天然林二期工程森工企业闲置房产免征房产税"/>
    <s v=""/>
  </r>
  <r>
    <n v="383"/>
    <s v="08064001"/>
    <x v="7"/>
    <x v="5"/>
    <x v="16"/>
    <s v="《财政部 国家税务总局关于继续执行供热企业增值税 房产税 城镇土地使用税优惠政策的通知》 财税〔2011〕118号"/>
    <x v="1"/>
    <s v="第二条"/>
    <s v="为居民供热所使用的厂房免征房产税"/>
    <s v=""/>
  </r>
  <r>
    <n v="384"/>
    <s v="08081501"/>
    <x v="7"/>
    <x v="6"/>
    <x v="18"/>
    <s v="《财政部 国家税务总局关于被撤销金融机构有关税收政策问题的通知》 财税〔2003〕141号"/>
    <x v="10"/>
    <s v="第二条第二项"/>
    <s v="被撤销金融机构清算期间房地产免征房产税"/>
    <s v=""/>
  </r>
  <r>
    <n v="385"/>
    <s v="08083902"/>
    <x v="7"/>
    <x v="6"/>
    <x v="19"/>
    <s v="《财政部 国家税务总局关于中国东方资产管理公司处置港澳国际（集团）有限公司有关资产税收政策问题的通知》 财税〔2003〕212号"/>
    <x v="10"/>
    <s v="第三条"/>
    <s v="东方资产管理公司接收港澳国际（集团）有限公司的房地产免征房产税"/>
    <s v=""/>
  </r>
  <r>
    <n v="386"/>
    <s v="08083904"/>
    <x v="7"/>
    <x v="6"/>
    <x v="19"/>
    <s v="《财政部 国家税务总局关于中国信达资产管理股份有限公司等4家金融资产管理公司有关税收政策问题的通知》 财税〔2013〕56号"/>
    <x v="2"/>
    <s v="第一条"/>
    <s v="四家金融资产管理公司及分支机构处置不良资产免征房产税"/>
    <s v="《财政部 国家税务总局关于中国信达等4家金融资产管理公司税收政策问题的通知》（财税〔2001〕10号）第三条第五款"/>
  </r>
  <r>
    <n v="387"/>
    <s v="08092301"/>
    <x v="7"/>
    <x v="7"/>
    <x v="21"/>
    <s v="《财政部 国家税务总局关于支持农村饮水安全工程建设运营税收政策的通知》 财税〔2012〕30号"/>
    <x v="0"/>
    <s v="第三条"/>
    <s v="农村饮水工程运营管理单位房产免征房产税"/>
    <s v=""/>
  </r>
  <r>
    <n v="388"/>
    <s v="08101401"/>
    <x v="7"/>
    <x v="8"/>
    <x v="22"/>
    <s v="《财政部 国家税务总局关于教育税收政策的通知》 财税〔2004〕39号"/>
    <x v="15"/>
    <s v="第二条"/>
    <s v="学校、托儿所、幼儿园自用的房产免征房产税"/>
    <s v="《财政部 国家税务总局关于房产税若干具体问题的解释和暂行规定》（财税地字〔1986〕8号）第十条"/>
  </r>
  <r>
    <n v="389"/>
    <s v="08101404"/>
    <x v="7"/>
    <x v="8"/>
    <x v="22"/>
    <s v="《财政部 国家税务总局关于经营高校学生公寓和食堂有关税收政策的通知》 财税〔2013〕83号"/>
    <x v="2"/>
    <s v="第一条"/>
    <s v="高校学生公寓免征房产税"/>
    <s v=""/>
  </r>
  <r>
    <n v="390"/>
    <s v="08103207"/>
    <x v="7"/>
    <x v="8"/>
    <x v="23"/>
    <s v="《财政部 国家税务总局 中宣部关于继续实施文化体制改革中经营性文化事业单位转制为企业若干税收政策的通知》 财税〔2014〕84号"/>
    <x v="7"/>
    <s v="第一条第（二）项"/>
    <s v="转制文化企业自用房产免征房产税"/>
    <s v=""/>
  </r>
  <r>
    <n v="391"/>
    <s v="08121302"/>
    <x v="7"/>
    <x v="9"/>
    <x v="25"/>
    <s v="《财政部 国家税务总局关于明确免征房产税城镇土地使用税的铁路运输企业范围的补充通知》 财税〔2006〕17号"/>
    <x v="12"/>
    <s v="第一条"/>
    <s v="铁路运输企业免征房产税"/>
    <s v=""/>
  </r>
  <r>
    <n v="392"/>
    <s v="08121304"/>
    <x v="7"/>
    <x v="9"/>
    <x v="25"/>
    <s v="《财政部 国家税务总局关于股改及合资铁路运输企业房产税、城镇土地使用税有关政策的通知》 财税〔2009〕132号"/>
    <x v="18"/>
    <s v=""/>
    <s v="股改铁路运输企业及合资铁路运输公司自用房产免征房产税"/>
    <s v=""/>
  </r>
  <r>
    <n v="393"/>
    <s v="08122602"/>
    <x v="7"/>
    <x v="9"/>
    <x v="34"/>
    <s v="《财政部 国家税务总局关于部分国家储备商品有关税收政策的通知》 财税〔2013〕59号"/>
    <x v="2"/>
    <s v="第二条"/>
    <s v="商品储备业务自用房产免征房产税"/>
    <s v=""/>
  </r>
  <r>
    <n v="394"/>
    <s v="08123401"/>
    <x v="7"/>
    <x v="9"/>
    <x v="26"/>
    <s v="《财政部 国家税务总局关于血站有关税收问题的通知》 财税字〔1999〕264号"/>
    <x v="4"/>
    <s v="第一条"/>
    <s v="血站自用的房产免征房产税"/>
    <s v=""/>
  </r>
  <r>
    <n v="395"/>
    <s v="08123402"/>
    <x v="7"/>
    <x v="9"/>
    <x v="26"/>
    <s v="《财政部 国家税务总局关于医疗卫生机构有关税收政策的通知》 财税〔2000〕42号"/>
    <x v="17"/>
    <s v="第一条第（五）项"/>
    <s v="非营利性医疗机构、疾病控制机构和妇幼保健机构等卫生机构自用的房产免征房产税"/>
    <s v=""/>
  </r>
  <r>
    <n v="396"/>
    <s v="08123404"/>
    <x v="7"/>
    <x v="9"/>
    <x v="26"/>
    <s v="《财政部 国家税务总局关于医疗卫生机构有关税收政策的通知》 财税〔2000〕42号"/>
    <x v="17"/>
    <s v="第二条第（一）项、第三条第（二）项"/>
    <s v="营利性医疗机构自用的房产，免征三年免征房产税"/>
    <s v=""/>
  </r>
  <r>
    <n v="397"/>
    <s v="08125001"/>
    <x v="7"/>
    <x v="9"/>
    <x v="44"/>
    <s v="《财政部 国家税务总局关于对司法部所属的劳改劳教单位征免房产税问题的补充通知》 财税地字〔1987〕29号"/>
    <x v="24"/>
    <s v="第二条"/>
    <s v="国家财政拨付事业经费的劳教单位的自用房产免征房产税"/>
    <s v=""/>
  </r>
  <r>
    <n v="398"/>
    <s v="08125002"/>
    <x v="7"/>
    <x v="9"/>
    <x v="44"/>
    <s v="《财政部 国家税务总局关于对司法部所属的劳改劳教单位征免房产税问题的通知》 财税地字〔1987〕21号"/>
    <x v="24"/>
    <s v="第一、二、三条"/>
    <s v="司法部门所属监狱等房产免征房产税"/>
    <s v=""/>
  </r>
  <r>
    <n v="399"/>
    <s v="08129903"/>
    <x v="7"/>
    <x v="9"/>
    <x v="5"/>
    <s v="《财政部 国家税务总局关于房产税若干具体问题的解释和暂行规定》 财税地字〔1986〕8号"/>
    <x v="23"/>
    <s v="第十六条"/>
    <s v="毁损房屋和危险房屋免征房产税"/>
    <s v=""/>
  </r>
  <r>
    <n v="400"/>
    <s v="08129906"/>
    <x v="7"/>
    <x v="9"/>
    <x v="5"/>
    <s v="《财政部 税务总局关于房产税和车船使用税几个业务问题的解释与规定》 财税地字〔1987〕3号"/>
    <x v="24"/>
    <s v="第三条"/>
    <s v="工商行政管理部门的集贸市场用房免征房产税"/>
    <s v=""/>
  </r>
  <r>
    <n v="401"/>
    <s v="08129907"/>
    <x v="7"/>
    <x v="9"/>
    <x v="5"/>
    <s v="《财政部 税务总局关于对房管部门经租的居民住房暂缓征收房产税的通知》 财税地字〔1987〕第30号"/>
    <x v="24"/>
    <s v=""/>
    <s v="房管部门经租非营业用房免征房产税"/>
    <s v=""/>
  </r>
  <r>
    <n v="402"/>
    <s v="08129913"/>
    <x v="7"/>
    <x v="9"/>
    <x v="5"/>
    <s v="《财政部 国家税务总局关于具备房屋功能的地下建筑征收房产税的通知》 财税〔2005〕181号"/>
    <x v="20"/>
    <s v="第二条"/>
    <s v="地下建筑减征房产税"/>
    <s v=""/>
  </r>
  <r>
    <n v="403"/>
    <s v="08129915"/>
    <x v="7"/>
    <x v="9"/>
    <x v="5"/>
    <s v="《财政部 国家税务总局关于房产税若干具体问题的解释和暂行规定》 财税地字〔1986〕8号"/>
    <x v="23"/>
    <s v="第二十一条"/>
    <s v="基建工地临时性房屋免征房产税"/>
    <s v=""/>
  </r>
  <r>
    <n v="404"/>
    <s v="08129916"/>
    <x v="7"/>
    <x v="9"/>
    <x v="5"/>
    <s v="《财政部 国家税务总局关于房产税若干具体问题的解释和暂行规定》 财税地字〔1986〕8号"/>
    <x v="23"/>
    <s v="第二十四条"/>
    <s v="大修停用的房产免征房产税"/>
    <s v=""/>
  </r>
  <r>
    <n v="405"/>
    <s v="08129917"/>
    <x v="7"/>
    <x v="9"/>
    <x v="5"/>
    <s v="《财政部 国家税务总局关于廉租住房经济适用住房和住房租赁有关税收政策的通知》 财税〔2008〕24号"/>
    <x v="11"/>
    <s v="第二条第（四）项"/>
    <s v="企事业单位向个人出租住房房产税减按4%税率征收"/>
    <m/>
  </r>
  <r>
    <n v="406"/>
    <s v="08129918"/>
    <x v="7"/>
    <x v="9"/>
    <x v="5"/>
    <s v="《中华人民共和国房产税暂行条例》 国发〔1986〕90号"/>
    <x v="23"/>
    <s v="第五条第（一）、（二）、（三）、（四）项"/>
    <s v="公共事业用房产免征房产税"/>
    <m/>
  </r>
  <r>
    <n v="407"/>
    <s v="08129919"/>
    <x v="7"/>
    <x v="9"/>
    <x v="5"/>
    <s v="《财政部 国家税务总局关于对武警部队房产征免房产税的通知》 财税地字〔1987〕12号"/>
    <x v="24"/>
    <s v="第一、四、五条"/>
    <s v="专为武警内部人员及其家属服务的房产免征房产税"/>
    <s v=""/>
  </r>
  <r>
    <n v="408"/>
    <s v="08129999"/>
    <x v="7"/>
    <x v="9"/>
    <x v="5"/>
    <s v="其他"/>
    <x v="6"/>
    <m/>
    <s v="其他"/>
    <m/>
  </r>
  <r>
    <n v="409"/>
    <s v="09011604"/>
    <x v="8"/>
    <x v="0"/>
    <x v="1"/>
    <s v="《财政部 海关总署 国家税务总局关于支持芦山地震灾后恢复重建有关税收政策问题的通知》 财税〔2013〕58号"/>
    <x v="2"/>
    <s v="第三条第3项"/>
    <s v="受灾地区建设安居房所签订的建筑工程勘察设计合同等免征印花税"/>
    <s v=""/>
  </r>
  <r>
    <n v="410"/>
    <s v="09011605"/>
    <x v="8"/>
    <x v="0"/>
    <x v="1"/>
    <s v="《财政部 海关总署 国家税务总局关于支持芦山地震灾后恢复重建有关税收政策问题的通知》 财税〔2013〕58号"/>
    <x v="2"/>
    <s v="第四条第3项"/>
    <s v="财产所有人向受灾地区捐赠所立书据免征印花税"/>
    <s v=""/>
  </r>
  <r>
    <n v="411"/>
    <s v="09011606"/>
    <x v="8"/>
    <x v="0"/>
    <x v="1"/>
    <s v="《财政部 海关总署 国家税务总局关于支持鲁甸地震灾后恢复重建有关税收政策问题的通知》 财税〔2015〕27号"/>
    <x v="3"/>
    <s v="第三条第3项、第四条第3项"/>
    <s v="受灾地区建设安居房所签订的建筑工程勘察设计合同等免征印花税_x000a_对财产所有人捐赠给受灾地区或受灾居民所书立的产权转移书据，免征印花税"/>
    <s v=""/>
  </r>
  <r>
    <n v="412"/>
    <s v="09011701"/>
    <x v="8"/>
    <x v="0"/>
    <x v="30"/>
    <s v="《财政部 国家税务总局关于调整房地产交易环节税收政策的通知》 财税〔2008〕137号"/>
    <x v="11"/>
    <s v="第二条"/>
    <s v="对个人销售或购买住房暂免征收印花税"/>
    <s v=""/>
  </r>
  <r>
    <n v="413"/>
    <s v="09011702"/>
    <x v="8"/>
    <x v="0"/>
    <x v="30"/>
    <s v="《财政部 国家税务总局关于廉租住房经济适用住房和住房租赁有关税收政策的通知》 财税〔2008〕24号"/>
    <x v="11"/>
    <s v="第一条第（四）项"/>
    <s v="对廉租住房、经济适用住房经营管理单位与廉租住房、经济适用住房相关的印花税以及廉租住房承租人、经济适用住房购买人涉及的印花税予以免征"/>
    <s v=""/>
  </r>
  <r>
    <n v="414"/>
    <s v="09011704"/>
    <x v="8"/>
    <x v="0"/>
    <x v="30"/>
    <s v="《财政部 国家税务总局关于棚户区改造有关税收政策的通知》 财税〔2013〕101号"/>
    <x v="2"/>
    <s v="第一条"/>
    <s v="保障性住房免征印花税"/>
    <s v=""/>
  </r>
  <r>
    <n v="415"/>
    <s v="09011705"/>
    <x v="8"/>
    <x v="0"/>
    <x v="30"/>
    <s v="《财政部 国家税务总局关于促进公共租赁住房发展有关税收优惠政策的通知》 财税〔2014〕52号"/>
    <x v="7"/>
    <s v="第二条"/>
    <s v="对公租房经营管理单位建造、管理公租房、购买住房作为公租房免征印花税"/>
    <s v=""/>
  </r>
  <r>
    <n v="416"/>
    <s v="09011706"/>
    <x v="8"/>
    <x v="0"/>
    <x v="30"/>
    <s v="《财政部 国家税务总局关于廉租住房经济适用住房和住房租赁有关税收政策的通知》 财税〔2008〕24号"/>
    <x v="11"/>
    <s v="第一条第（四）项"/>
    <s v="对开发商建造廉租房和经济适用住房有关印花税予以免征"/>
    <s v=""/>
  </r>
  <r>
    <n v="417"/>
    <s v="09011707"/>
    <x v="8"/>
    <x v="0"/>
    <x v="30"/>
    <s v="《财政部 国家税务总局关于廉租住房经济适用住房和住房租赁有关税收政策的通知》 财税〔2008〕24号"/>
    <x v="11"/>
    <s v="第二条第（二）项"/>
    <s v="免征个人出租承租住房签订的租赁合同印花税"/>
    <s v=""/>
  </r>
  <r>
    <n v="418"/>
    <s v="09011708"/>
    <x v="8"/>
    <x v="0"/>
    <x v="30"/>
    <s v="《财政部 国家税务总局关于促进公共租赁住房发展有关税收优惠政策的通知》 财税〔2014〕52号"/>
    <x v="7"/>
    <s v="第三条"/>
    <s v="对公共租赁住房双方免征租赁协议印花税"/>
    <s v=""/>
  </r>
  <r>
    <n v="419"/>
    <s v="09012701"/>
    <x v="8"/>
    <x v="0"/>
    <x v="3"/>
    <s v="《国家税务总局关于印花税若干具体问题的规定》 国税地字〔1988〕25号"/>
    <x v="25"/>
    <s v="第三条"/>
    <s v="房地产管理部门与个人订立的租房合同免征印花税"/>
    <s v=""/>
  </r>
  <r>
    <n v="420"/>
    <s v="09012702"/>
    <x v="8"/>
    <x v="0"/>
    <x v="3"/>
    <s v="《国家税务总局关于印花税若干具体问题的规定》 国税地字〔1988〕25号"/>
    <x v="25"/>
    <s v="第六条"/>
    <s v="铁路、公路、航运、水路承运快件行李、包裹开具的托运单据免征印花税"/>
    <s v=""/>
  </r>
  <r>
    <n v="421"/>
    <s v="09033301"/>
    <x v="8"/>
    <x v="2"/>
    <x v="12"/>
    <s v="《财政部 国家税务总局关于青藏铁路公司运营期间有关税收等政策问题的通知》 财税〔2007〕11号"/>
    <x v="5"/>
    <s v="第二条"/>
    <s v="青藏铁路公司及其所属单位营业账簿免征印花税"/>
    <s v=""/>
  </r>
  <r>
    <n v="422"/>
    <s v="09041502"/>
    <x v="8"/>
    <x v="3"/>
    <x v="18"/>
    <s v="《财政部 国家税务总局关于金融机构与小型微型企业签订借款合同免征印花税的通知》 财税〔2014〕78号"/>
    <x v="7"/>
    <s v="第一条"/>
    <s v="金融机构与小微企业签订的借款合同免征印花税"/>
    <s v=""/>
  </r>
  <r>
    <n v="423"/>
    <s v="09052401"/>
    <x v="8"/>
    <x v="4"/>
    <x v="15"/>
    <s v="《财政部 国家税务总局关于中国邮政储蓄银行改制上市有关税收政策的通知》 财税〔2013〕53号"/>
    <x v="2"/>
    <s v="第五条"/>
    <s v="企业改制、重组过程中印花税予以免征"/>
    <s v=""/>
  </r>
  <r>
    <n v="424"/>
    <s v="09052501"/>
    <x v="8"/>
    <x v="4"/>
    <x v="31"/>
    <s v="《财政部 国家税务总局关于组建中国铁路总公司有关印花税政策的通知》 财税〔2015〕57号"/>
    <x v="3"/>
    <m/>
    <s v="对中国铁路总公司改革过程中涉及的印花税进行减免"/>
    <m/>
  </r>
  <r>
    <n v="425"/>
    <s v="09059901"/>
    <x v="8"/>
    <x v="4"/>
    <x v="5"/>
    <s v="《财政部 国家税务总局关于明确中国邮政集团公司邮政速递物流业务重组改制过程中有关契税和印花税政策的通知》 财税〔2010〕92号"/>
    <x v="8"/>
    <s v="第二、三、四条"/>
    <s v="企业改制、重组过程中印花税予以免征"/>
    <s v=""/>
  </r>
  <r>
    <n v="426"/>
    <s v="09059902"/>
    <x v="8"/>
    <x v="4"/>
    <x v="5"/>
    <s v="《财政部 国家税务总局关于企业改制过程中有关印花税政策的通知》 财税〔2003〕183号"/>
    <x v="10"/>
    <s v=""/>
    <s v="企业改制、重组过程中印花税予以免征"/>
    <s v=""/>
  </r>
  <r>
    <n v="427"/>
    <s v="09059903"/>
    <x v="8"/>
    <x v="4"/>
    <x v="5"/>
    <s v="《财政部 国家税务总局关于中国联合网络通信集团有限公司转让CDMA网及其用户资产企业合并资产整合过程中涉及的增值税营业税印花税和土地增值税政策问题的通知》 财税〔2011〕13号"/>
    <x v="1"/>
    <s v="第五、六、七条"/>
    <s v="对企业改制、资产整合过程中涉及的所有产权转移书据及股权转让协议印花税予以免征"/>
    <s v=""/>
  </r>
  <r>
    <n v="428"/>
    <s v="09059904"/>
    <x v="8"/>
    <x v="4"/>
    <x v="5"/>
    <s v="《财政部 国家税务总局关于中国联合网络通信集团有限公司转让CDMA网及其用户资产企业合并资产整合过程中涉及的增值税营业税印花税和土地增值税政策问题的通知》 财税〔2011〕13号"/>
    <x v="1"/>
    <s v="第八条"/>
    <s v="对联通新时空移动通信有限公司接受中国联合网络通信集团固定通信资产增加资本金涉及的印花税予以免征"/>
    <s v=""/>
  </r>
  <r>
    <n v="429"/>
    <s v="09059905"/>
    <x v="8"/>
    <x v="4"/>
    <x v="5"/>
    <s v="《财政部 国家税务总局关于中国移动集团股权结构调整及盈余公积转增实收资本有关印花税政策的通知》 财税〔2012〕62号"/>
    <x v="0"/>
    <s v="第一、二条"/>
    <s v="对2011年中国移动增加的资本公积、股权调整协议、盈余公积转增实收资本印花税予以免征"/>
    <s v=""/>
  </r>
  <r>
    <n v="430"/>
    <s v="09081502"/>
    <x v="8"/>
    <x v="6"/>
    <x v="18"/>
    <s v="《财政部 国家税务总局关于对买卖封闭式证券投资基金继续予以免征印花税的通知》 财税〔2004〕173号"/>
    <x v="15"/>
    <s v=""/>
    <s v="买卖封闭式证券投资基金免征印花税"/>
    <s v=""/>
  </r>
  <r>
    <n v="431"/>
    <s v="09081503"/>
    <x v="8"/>
    <x v="6"/>
    <x v="18"/>
    <s v="《财政部 国家税务总局关于股权分置试点改革有关税收政策问题的通知》 财税〔2005〕103号"/>
    <x v="20"/>
    <s v="第一条"/>
    <s v="股权分置改革过程中发生的股权转让免征印花税"/>
    <s v=""/>
  </r>
  <r>
    <n v="432"/>
    <s v="09081504"/>
    <x v="8"/>
    <x v="6"/>
    <x v="18"/>
    <s v="《财政部 国家税务总局关于国家开发银行缴纳印花税问题的复函 》 财税字〔1995〕47号"/>
    <x v="21"/>
    <s v="第一条"/>
    <s v="贴息贷款合同免征印花税"/>
    <s v=""/>
  </r>
  <r>
    <n v="433"/>
    <s v="09081505"/>
    <x v="8"/>
    <x v="6"/>
    <x v="18"/>
    <s v="《财政部 国家税务总局关于境内证券市场转持部分国有股充实全国社会保障基金有关证券（股票）交易印花税政策的通知》 财税〔2009〕103号"/>
    <x v="18"/>
    <s v=""/>
    <s v="国有股东向全国社会保障基金理事会转持国有股免征证券（股票）交易印花税"/>
    <s v=""/>
  </r>
  <r>
    <n v="434"/>
    <s v="09081509"/>
    <x v="8"/>
    <x v="6"/>
    <x v="18"/>
    <s v="《财政部 国家税务总局关于外国银行分行改制为外商独资银行有关税收问题的通知》 财税〔2007〕45号"/>
    <x v="5"/>
    <s v="第三条"/>
    <s v="企业改制、重组过程中印花税予以免征"/>
    <s v=""/>
  </r>
  <r>
    <n v="435"/>
    <s v="09081510"/>
    <x v="8"/>
    <x v="6"/>
    <x v="18"/>
    <s v="《财政部 国家税务总局关于信贷资产证券化有关税收政策问题的通知》 财税〔2006〕5号"/>
    <x v="12"/>
    <s v="第一条"/>
    <s v="信贷资产证券化免征印花税"/>
    <s v=""/>
  </r>
  <r>
    <n v="436"/>
    <s v="09081512"/>
    <x v="8"/>
    <x v="6"/>
    <x v="18"/>
    <s v="《财政部 国家税务总局关于证券投资者保护基金有关印花税政策的通知》 财税〔2006〕104号"/>
    <x v="12"/>
    <s v=""/>
    <s v="证券投资者保护基金免征印花税"/>
    <s v=""/>
  </r>
  <r>
    <n v="437"/>
    <s v="09081515"/>
    <x v="8"/>
    <x v="6"/>
    <x v="18"/>
    <s v="《中华人民共和国印花税暂行条例实施细则》 财税字〔1988〕255号"/>
    <x v="25"/>
    <s v="第十三条第（二）、（三）项"/>
    <s v="无息、贴息贷款合同免征印花税"/>
    <s v=""/>
  </r>
  <r>
    <n v="438"/>
    <s v="09081516"/>
    <x v="8"/>
    <x v="6"/>
    <x v="18"/>
    <s v="《财政部 国家税务总局关于被撤销金融机构有关税收政策问题的通知》 财税〔2003〕141号"/>
    <x v="10"/>
    <s v="第二条第1项"/>
    <s v="被撤销金融机构接收债权、清偿债务签订的产权转移书据免征印花税"/>
    <s v=""/>
  </r>
  <r>
    <n v="439"/>
    <s v="09083901"/>
    <x v="8"/>
    <x v="6"/>
    <x v="19"/>
    <s v="《财政部 国家税务总局关于4家资产管理公司接收资本金项下的资产在办理过户时有关税收政策问题的通知》 财税〔2003〕21号"/>
    <x v="10"/>
    <s v=""/>
    <s v="国有商业银行划转给金融资产管理公司的资产免征印花税"/>
    <s v=""/>
  </r>
  <r>
    <n v="440"/>
    <s v="09083902"/>
    <x v="8"/>
    <x v="6"/>
    <x v="19"/>
    <s v="《财政部 国家税务总局关于开放式证券投资基金有关税收问题的通知》 财税〔2002〕128号"/>
    <x v="13"/>
    <s v="第三条"/>
    <s v="证券投资基金免征印花税"/>
    <s v=""/>
  </r>
  <r>
    <n v="441"/>
    <s v="09083903"/>
    <x v="8"/>
    <x v="6"/>
    <x v="19"/>
    <s v="《财政部 国家税务总局关于中国信达等4家金融资产管理公司税收政策问题的通知》 财税〔2001〕10号"/>
    <x v="9"/>
    <m/>
    <s v="金融资产管理公司收购、承接、处置不良资产免征印花税"/>
    <s v=""/>
  </r>
  <r>
    <n v="442"/>
    <s v="09083904"/>
    <x v="8"/>
    <x v="6"/>
    <x v="19"/>
    <s v="《中国人民银行 农业部 国家发展计划委员会 财政部 国家税务总局关于免缴农村信用社接收农村合作基金会财产产权过户税费的通知》 银发〔2000〕21号"/>
    <x v="17"/>
    <s v=""/>
    <s v="农村信用社接受农村合作基金会财产产权转移书免征印花税"/>
    <s v=""/>
  </r>
  <r>
    <n v="443"/>
    <s v="09083906"/>
    <x v="8"/>
    <x v="6"/>
    <x v="19"/>
    <s v="《财政部 国家税务总局关于中国信达资产管理股份有限公司等4家金融资产管理公司有关税收政策问题的通知》 财税〔2013〕56号"/>
    <x v="2"/>
    <s v="第一条"/>
    <s v="对中国信达资产管理股份有限公司、中国华融资产管理股份有限公司及其分支机构处置剩余政策性剥离不良资产以及出让上市公司股权免征印花税"/>
    <s v=""/>
  </r>
  <r>
    <n v="444"/>
    <s v="09092301"/>
    <x v="8"/>
    <x v="7"/>
    <x v="21"/>
    <s v="《财政部 国家税务总局关于农民专业合作社有关税收政策的通知》 财税〔2008〕81号"/>
    <x v="11"/>
    <s v="第四条"/>
    <s v="对农民专业合作社与本社成员签订的农业产品和农业生产资料购销合同，免征印花税"/>
    <s v=""/>
  </r>
  <r>
    <n v="445"/>
    <s v="09092302"/>
    <x v="8"/>
    <x v="7"/>
    <x v="21"/>
    <s v="《财政部 国家税务总局关于支持农村饮水安全工程建设运营税收政策的通知》 财税〔2012〕30号"/>
    <x v="0"/>
    <s v="第二条"/>
    <s v="饮水工程运营管理单位为建设饮水工程取得土地使用权签订的产权转移书据，以及与施工单位签订的建设工程承包合同免征印花税"/>
    <s v=""/>
  </r>
  <r>
    <n v="446"/>
    <s v="09101401"/>
    <x v="8"/>
    <x v="8"/>
    <x v="22"/>
    <s v="《财政部 国家税务总局关于教育税收政策的通知》 财税〔2004〕39号"/>
    <x v="15"/>
    <s v="第二条"/>
    <s v="对财产所有人将财产赠给学校所书立的书据免征印花税"/>
    <s v=""/>
  </r>
  <r>
    <n v="447"/>
    <s v="09101404"/>
    <x v="8"/>
    <x v="8"/>
    <x v="22"/>
    <s v="《财政部 国家税务总局关于经营高校学生公寓和食堂有关税收政策的通知》 财税〔2013〕83号"/>
    <x v="2"/>
    <s v="第二条"/>
    <s v="高校学生公寓租赁合同免征印花税"/>
    <s v=""/>
  </r>
  <r>
    <n v="448"/>
    <s v="09103201"/>
    <x v="8"/>
    <x v="8"/>
    <x v="23"/>
    <s v="《国家税务局关于图书、报刊等征订凭证征免印花税问题的通知》 国税地字〔1989〕142号"/>
    <x v="26"/>
    <s v=""/>
    <s v="发行单位之间，发行单位与订阅单位或个人之间书立的征订凭证，暂免征印花税"/>
    <s v=""/>
  </r>
  <r>
    <n v="449"/>
    <s v="09103203"/>
    <x v="8"/>
    <x v="8"/>
    <x v="23"/>
    <s v="《财政部 国家税务总局 中宣部关于继续实施文化体制改革中经营性文化事业单位转制为企业若干税收政策的通知》 财税〔2014〕84号"/>
    <x v="7"/>
    <s v="第一条第（四）项"/>
    <s v="文化单位转制为企业时的印花税优惠"/>
    <s v=""/>
  </r>
  <r>
    <n v="450"/>
    <s v="09120601"/>
    <x v="8"/>
    <x v="9"/>
    <x v="37"/>
    <s v="《中华人民共和国印花税暂行条例》 中华人民共和国国务院令第11号"/>
    <x v="6"/>
    <s v="第四条第2项"/>
    <s v="财产所有人将财产赠给政府、社会福利单位、学校所立的书据"/>
    <s v=""/>
  </r>
  <r>
    <n v="451"/>
    <s v="09121301"/>
    <x v="8"/>
    <x v="9"/>
    <x v="25"/>
    <s v="《国家税务总局关于货运凭证征收印花税几个具体问题的通知》 国税发〔1990〕173号"/>
    <x v="27"/>
    <s v=""/>
    <s v="特殊货运凭证免征印花税"/>
    <s v=""/>
  </r>
  <r>
    <n v="452"/>
    <s v="09121302"/>
    <x v="8"/>
    <x v="9"/>
    <x v="25"/>
    <s v="《财政部 国家税务总局关于飞机租赁企业有关印花税政策的通知》 财税〔2014〕18号"/>
    <x v="7"/>
    <s v=""/>
    <s v="免征飞机租赁企业购机环节购销合同印花税"/>
    <s v=""/>
  </r>
  <r>
    <n v="453"/>
    <s v="09122602"/>
    <x v="8"/>
    <x v="9"/>
    <x v="34"/>
    <s v="《财政部 国家税务总局关于国家石油储备基地建设有关税收政策的通知》 财税〔2005〕23号"/>
    <x v="20"/>
    <s v="第一条"/>
    <s v="对国家石油储备基地第一期项目建设过程中涉及的印花税，予以免征"/>
    <s v=""/>
  </r>
  <r>
    <n v="454"/>
    <s v="09122603"/>
    <x v="8"/>
    <x v="9"/>
    <x v="34"/>
    <s v="《财政部 国家税务总局关于部分国家储备商品有关税收政策的通知》 财税〔2013〕59号"/>
    <x v="2"/>
    <s v="第一条"/>
    <s v="储备公司资金账簿和购销合同印花税减免"/>
    <s v=""/>
  </r>
  <r>
    <n v="455"/>
    <s v="09122604"/>
    <x v="8"/>
    <x v="9"/>
    <x v="34"/>
    <s v="《财政部 国家税务总局关于国家石油储备基地有关税收政策的通知》 财税〔2011〕80号"/>
    <x v="1"/>
    <s v=""/>
    <s v="对国家石油储备基地第二期项目建设过程中应缴的印花税，予以免征"/>
    <s v=""/>
  </r>
  <r>
    <n v="456"/>
    <s v="09129903"/>
    <x v="8"/>
    <x v="9"/>
    <x v="5"/>
    <s v="《财政部 国家税务总局关于廉租住房经济适用住房和住房租赁有关税收政策的通知》 财税〔2008〕24号"/>
    <x v="11"/>
    <s v="第二条第2项"/>
    <s v="个人出租、承租住房签订的租赁合同，免征印花税"/>
    <s v=""/>
  </r>
  <r>
    <n v="457"/>
    <s v="09129904"/>
    <x v="8"/>
    <x v="9"/>
    <x v="5"/>
    <s v="《中华人民共和国印花税暂行条例》 中华人民共和国国务院令第11号"/>
    <x v="6"/>
    <s v="第四条第1项"/>
    <s v="其他"/>
    <s v=""/>
  </r>
  <r>
    <n v="458"/>
    <s v="09129999"/>
    <x v="8"/>
    <x v="9"/>
    <x v="5"/>
    <s v="其他"/>
    <x v="6"/>
    <s v=""/>
    <s v="其他"/>
    <s v=""/>
  </r>
  <r>
    <n v="459"/>
    <s v="10011604"/>
    <x v="9"/>
    <x v="0"/>
    <x v="1"/>
    <s v="《财政部 海关总署 国家税务总局关于支持芦山地震灾后恢复重建有关税收政策问题的通知》 财税〔2013〕58号"/>
    <x v="2"/>
    <s v="第三条第（五）款"/>
    <s v="芦山地震安居房用地及损毁的土地免土地税"/>
    <s v=""/>
  </r>
  <r>
    <n v="460"/>
    <s v="10011605"/>
    <x v="9"/>
    <x v="0"/>
    <x v="1"/>
    <s v="《财政部 国家税务总局关于认真落实抗震救灾及灾后重建税收政策问题的通知》 财税〔2008〕62号"/>
    <x v="11"/>
    <s v="第六条"/>
    <s v="地震造成纳税困难免土地税"/>
    <s v=""/>
  </r>
  <r>
    <n v="461"/>
    <s v="10011606"/>
    <x v="9"/>
    <x v="0"/>
    <x v="1"/>
    <s v="《财政部 海关总署 国家税务总局关于支持鲁甸地震灾后恢复重建有关税收政策问题的通知》 财税〔2015〕27号"/>
    <x v="3"/>
    <s v="第三条第（五）款_x000a_"/>
    <s v="鲁甸地震安居房用地以及损毁土地免土地税"/>
    <s v=""/>
  </r>
  <r>
    <n v="462"/>
    <s v="10011705"/>
    <x v="9"/>
    <x v="0"/>
    <x v="30"/>
    <s v="《财政部 国家税务总局关于棚户区改造有关税收政策的通知》 财税〔2013〕101号"/>
    <x v="2"/>
    <s v="第一条"/>
    <s v="棚户区改造安置住房建设用地免土地税"/>
    <s v=""/>
  </r>
  <r>
    <n v="463"/>
    <s v="10011706"/>
    <x v="9"/>
    <x v="0"/>
    <x v="30"/>
    <s v="《财政部 国家税务总局关于促进公共租赁住房发展有关税收优惠政策的通知》 财税〔2014〕52号"/>
    <x v="7"/>
    <s v="第一条"/>
    <s v="公共租赁住房用地免土地税"/>
    <s v="《财政部 国家税务总局关于廉租住房经济适用住房和住房租赁有关税收政策的通知》（财税〔2008〕24号）第一条第（二）款"/>
  </r>
  <r>
    <n v="464"/>
    <s v="10012701"/>
    <x v="9"/>
    <x v="0"/>
    <x v="3"/>
    <s v="《财政部 国家税务总局关于安置残疾人就业单位城镇土地使用税等政策的通知》 财税〔2010〕121号"/>
    <x v="8"/>
    <s v="第一条"/>
    <s v="安置残疾人就业单位用地减免土地税"/>
    <s v=""/>
  </r>
  <r>
    <n v="465"/>
    <s v="10012702"/>
    <x v="9"/>
    <x v="0"/>
    <x v="3"/>
    <s v="《财政部 国家税务总局关于对老年服务机构有关税收政策问题的通知》 财税〔2000〕97号"/>
    <x v="17"/>
    <s v="第一条"/>
    <s v="福利性非营利性老年服务机构土地免土地税"/>
    <s v=""/>
  </r>
  <r>
    <n v="466"/>
    <s v="10019901"/>
    <x v="9"/>
    <x v="0"/>
    <x v="5"/>
    <s v="《财政部 国家税务总局关于农产品批发市场 农贸市场房产税 城镇土地使用税政策的通知》 财税〔2012〕68号"/>
    <x v="0"/>
    <s v="第一条"/>
    <s v="农产品批发市场、农贸市场用地免土地税"/>
    <s v=""/>
  </r>
  <r>
    <n v="467"/>
    <s v="10019902"/>
    <x v="9"/>
    <x v="0"/>
    <x v="5"/>
    <s v="《国家税务局关于印发&lt;关于土地使用税若干具体问题的补充规定&gt;的通知》 国税地字〔1989〕140号"/>
    <x v="26"/>
    <s v="第五条"/>
    <s v="农贸市场（集贸市场）用地免土地税"/>
    <s v=""/>
  </r>
  <r>
    <n v="468"/>
    <s v="10019903"/>
    <x v="9"/>
    <x v="0"/>
    <x v="5"/>
    <s v="《国家税务局关于印发&lt;关于土地使用税若干具体问题的补充规定&gt;的通知》 国税地字〔1989〕140号"/>
    <x v="26"/>
    <s v="第七条"/>
    <s v="落实私房政策后的房屋用地减免土地税"/>
    <s v=""/>
  </r>
  <r>
    <n v="469"/>
    <s v="10019904"/>
    <x v="9"/>
    <x v="0"/>
    <x v="5"/>
    <s v="《财政部 国家税务总局关于继续实施物流企业大宗商品仓储设施用地城镇土地使用税优惠政策的通知》 财税﹝2015﹞98号"/>
    <x v="6"/>
    <s v="第一条"/>
    <s v="大宗商品仓储设施用地城镇土地使用税优惠"/>
    <m/>
  </r>
  <r>
    <n v="470"/>
    <s v="10021901"/>
    <x v="9"/>
    <x v="1"/>
    <x v="7"/>
    <s v="《财政部 国家税务总局关于非营利性科研机构税收政策的通知》 财税〔2001〕5号"/>
    <x v="9"/>
    <s v="第二条第（三）款"/>
    <s v="非营利性科研机构自用土地免土地税"/>
    <s v=""/>
  </r>
  <r>
    <n v="471"/>
    <s v="10021905"/>
    <x v="9"/>
    <x v="1"/>
    <x v="7"/>
    <s v="《财政部 国家税务总局关于科技企业孵化器税收政策的通知》 财税〔2013〕117号"/>
    <x v="2"/>
    <s v="第一条"/>
    <s v="孵化器自用及提供孵化企业使用土地免土地税"/>
    <s v=""/>
  </r>
  <r>
    <n v="472"/>
    <s v="10021906"/>
    <x v="9"/>
    <x v="1"/>
    <x v="7"/>
    <s v="《财政部 国家税务总局关于国家大学科技园税收政策的通知》 财税〔2013〕118号"/>
    <x v="2"/>
    <s v="第一条"/>
    <s v="科技园自用及提供孵化企业使用土地免土地税"/>
    <s v=""/>
  </r>
  <r>
    <n v="473"/>
    <s v="10022002"/>
    <x v="9"/>
    <x v="1"/>
    <x v="43"/>
    <s v="《财政部 国家税务总局关于转制科研机构有关税收政策问题的通知》 财税〔2003〕137号"/>
    <x v="10"/>
    <s v="第一条"/>
    <s v="转制科研机构的科研开发自用土地免土地税"/>
    <s v=""/>
  </r>
  <r>
    <n v="474"/>
    <s v="10033301"/>
    <x v="9"/>
    <x v="2"/>
    <x v="12"/>
    <s v="《财政部 国家税务总局关于青藏铁路公司运营期间有关税收等政策问题的通知》 财税〔2007〕11号"/>
    <x v="5"/>
    <s v="第五条"/>
    <s v="青藏铁路公司及其所属单位自用土地免土地税"/>
    <s v=""/>
  </r>
  <r>
    <n v="475"/>
    <s v="10052401"/>
    <x v="9"/>
    <x v="4"/>
    <x v="15"/>
    <s v="《财政部 国家税务总局关于大秦铁路改制上市有关税收问题的通知》 财税〔2006〕32号"/>
    <x v="12"/>
    <s v="第四条"/>
    <s v="大秦公司市场化运作前其自用土地免土地税"/>
    <s v=""/>
  </r>
  <r>
    <n v="476"/>
    <s v="10052402"/>
    <x v="9"/>
    <x v="4"/>
    <x v="15"/>
    <s v="《财政部 国家税务总局关于广深铁路股份有限公司改制上市和资产收购有关税收问题的通知》 财税〔2008〕12号"/>
    <x v="11"/>
    <s v="第四条"/>
    <s v="广深公司承租广铁集团铁路运输用地免土地税"/>
    <s v=""/>
  </r>
  <r>
    <n v="477"/>
    <s v="10052403"/>
    <x v="9"/>
    <x v="4"/>
    <x v="15"/>
    <s v="《国家税务局关于印发&lt;关于土地使用税若干具体问题的补充规定&gt;的通知》 国税地字〔1989〕140号"/>
    <x v="26"/>
    <s v="第十条"/>
    <s v="企业搬迁原场地不使用的免土地税"/>
    <s v=""/>
  </r>
  <r>
    <n v="478"/>
    <s v="10061001"/>
    <x v="9"/>
    <x v="5"/>
    <x v="28"/>
    <s v="《国家税务局关于印发&lt;关于土地使用税若干具体问题的补充规定&gt;的通知》 国税地字〔1989〕140号"/>
    <x v="26"/>
    <s v="第十三条"/>
    <s v="企业厂区以外的公共绿化用地免土地税"/>
    <s v=""/>
  </r>
  <r>
    <n v="479"/>
    <s v="10061002"/>
    <x v="9"/>
    <x v="5"/>
    <x v="28"/>
    <s v="《财政部 国家税务总局关于天然林保护工程（二期）实施企业和单位房产税、城镇土地使用税政策的通知》 财税〔2011〕90号"/>
    <x v="1"/>
    <s v="第一条"/>
    <s v="天然林二期工程专用土地免土地税"/>
    <s v=""/>
  </r>
  <r>
    <n v="480"/>
    <s v="10061003"/>
    <x v="9"/>
    <x v="5"/>
    <x v="28"/>
    <s v="《财政部 国家税务总局关于天然林保护工程（二期）实施企业和单位房产税、城镇土地使用税政策的通知》 财税〔2011〕90号"/>
    <x v="1"/>
    <s v="第二条"/>
    <s v="天然林二期工程森工企业闲置土地免土地税"/>
    <s v=""/>
  </r>
  <r>
    <n v="481"/>
    <s v="10064002"/>
    <x v="9"/>
    <x v="5"/>
    <x v="16"/>
    <s v="《财政部 国家税务总局关于继续执行供热企业增值税 房产税 城镇土地使用税优惠政策的通知》 财税〔2011〕118号"/>
    <x v="1"/>
    <s v="第二条"/>
    <s v="居民供热使用土地免土地税"/>
    <s v=""/>
  </r>
  <r>
    <n v="482"/>
    <s v="10064201"/>
    <x v="9"/>
    <x v="5"/>
    <x v="17"/>
    <s v="《国家税务局关于电力行业征免土地使用税问题的规定》 国税地字〔1989〕13号"/>
    <x v="26"/>
    <s v="第一、二、三条"/>
    <s v="电力行业部分用地免土地税"/>
    <s v=""/>
  </r>
  <r>
    <n v="483"/>
    <s v="10064202"/>
    <x v="9"/>
    <x v="5"/>
    <x v="17"/>
    <s v="《国家税务局关于对核工业总公司所属企业征免土地使用税问题的若干规定》 国税地字〔1989〕7号"/>
    <x v="26"/>
    <s v="第一条"/>
    <s v="核工业总公司所属企业部分用地免土地税"/>
    <s v=""/>
  </r>
  <r>
    <n v="484"/>
    <s v="10064203"/>
    <x v="9"/>
    <x v="5"/>
    <x v="17"/>
    <s v="《财政部 国家税务总局关于核电站用地征免城镇土地使用税的通知》 财税〔2007〕124号"/>
    <x v="5"/>
    <s v="第二条"/>
    <s v="核电站部分用地减免土地税"/>
    <s v=""/>
  </r>
  <r>
    <n v="485"/>
    <s v="10083901"/>
    <x v="9"/>
    <x v="6"/>
    <x v="19"/>
    <s v="《财政部 国家税务总局关于中国信达等4家金融资产管理公司税收政策问题的通知》 财税〔2001〕10号"/>
    <x v="9"/>
    <m/>
    <s v="4家金融资产公司处置房地产免土地税"/>
    <s v=""/>
  </r>
  <r>
    <n v="486"/>
    <s v="10083902"/>
    <x v="9"/>
    <x v="6"/>
    <x v="19"/>
    <s v="《财政部 国家税务总局关于中国东方资产管理公司处置港澳国际（集团）有限公司有关资产税收政策问题的通知》 财税〔2003〕212号"/>
    <x v="10"/>
    <s v="第二条第（三）款、第三条第（二）款"/>
    <s v="接收港澳国际（集团）有限公司的房产"/>
    <s v=""/>
  </r>
  <r>
    <n v="487"/>
    <s v="10083903"/>
    <x v="9"/>
    <x v="6"/>
    <x v="19"/>
    <s v="《财政部 国家税务总局关于被撤销金融机构有关税收政策问题的通知》 财税〔2003〕141号"/>
    <x v="10"/>
    <s v="第二条第（二）款"/>
    <s v="被撤销金融机构清算期间自有的或从债务方接收的房地产"/>
    <s v="《财政部 国家税务总局关于大连证券破产及财产处置过程中有关税收政策问题的通知》（财税〔2003〕88号）第二条"/>
  </r>
  <r>
    <n v="488"/>
    <s v="10083905"/>
    <x v="9"/>
    <x v="6"/>
    <x v="19"/>
    <s v="《财政部 国家税务总局关于中国信达资产管理股份有限公司等4家金融资产管理公司有关税收政策问题的通知》 财税〔2013〕56号"/>
    <x v="2"/>
    <s v="第一条"/>
    <s v="4家金融资产公司处置房地产免土地税"/>
    <m/>
  </r>
  <r>
    <n v="489"/>
    <s v="10092301"/>
    <x v="9"/>
    <x v="7"/>
    <x v="21"/>
    <s v="《财政部 国家税务总局关于支持农村饮水安全工程建设运营税收政策的通知》 财税〔2012〕30号"/>
    <x v="0"/>
    <s v="第三条"/>
    <s v="农村饮水工程运营管理单位自用土地免土地税"/>
    <s v=""/>
  </r>
  <r>
    <n v="490"/>
    <s v="10101401"/>
    <x v="9"/>
    <x v="8"/>
    <x v="22"/>
    <s v="《财政部 国家税务总局关于教育税收政策的通知》 财税〔2004〕39号"/>
    <x v="15"/>
    <s v="第二条"/>
    <s v="学校、托儿所、幼儿园自用土地免土地税"/>
    <s v="《国家税务局关于检发&lt;关于土地使用税若干具体问题的解释和暂行规定&gt;的通知》（国税地字〔1988〕15号）第十七、十八条"/>
  </r>
  <r>
    <n v="491"/>
    <s v="10120702"/>
    <x v="9"/>
    <x v="9"/>
    <x v="33"/>
    <s v="《财政部 国家税务总局关于对中国航空、航天、船舶工业总公司所属军工企业免征土地使用税的若干规定的通知》 财税〔1995〕27号"/>
    <x v="21"/>
    <s v="第一、二条"/>
    <s v="航空航天公司专属用地免土地税"/>
    <s v=""/>
  </r>
  <r>
    <n v="492"/>
    <s v="10121301"/>
    <x v="9"/>
    <x v="9"/>
    <x v="25"/>
    <s v="《财政部 国家税务总局关于调整铁路系统房产税城镇土地使用税政策的通知》 财税〔2003〕149号"/>
    <x v="10"/>
    <s v="第一条"/>
    <s v="铁道部所属铁路运输企业自用土地免土地税"/>
    <s v=""/>
  </r>
  <r>
    <n v="493"/>
    <s v="10121303"/>
    <x v="9"/>
    <x v="9"/>
    <x v="25"/>
    <s v="《财政部 国家税务总局关于明确免征房产税城镇土地使用税的铁路运输企业范围及有关问题的通知》 财税〔2004〕36号"/>
    <x v="15"/>
    <s v="第二条"/>
    <s v="地方铁路运输企业自用土地免土地税"/>
    <s v=""/>
  </r>
  <r>
    <n v="494"/>
    <s v="10121304"/>
    <x v="9"/>
    <x v="9"/>
    <x v="25"/>
    <s v="《国家税务局关于对交通部门的港口用地征免土地使用税问题的规定 》 国税地字〔1989〕123号"/>
    <x v="26"/>
    <s v="第一条"/>
    <s v="港口的码头用地免土地税"/>
    <s v=""/>
  </r>
  <r>
    <n v="495"/>
    <s v="10121305"/>
    <x v="9"/>
    <x v="9"/>
    <x v="25"/>
    <s v="《国家税务局关于对民航机场用地征免土地使用税问题的规定 》 国税地字〔1989〕32号"/>
    <x v="26"/>
    <s v="第一、二条"/>
    <s v="民航机场规定用地免土地税"/>
    <s v=""/>
  </r>
  <r>
    <n v="496"/>
    <s v="10121306"/>
    <x v="9"/>
    <x v="9"/>
    <x v="25"/>
    <s v="《财政部 国家税务总局关于股改及合资铁路运输企业房产税、城镇土地使用税有关政策的通知》 财税〔2009〕132号"/>
    <x v="18"/>
    <s v=""/>
    <s v="股改铁路运输企业及合资铁路运输公司自用的房产免土地税"/>
    <s v=""/>
  </r>
  <r>
    <n v="497"/>
    <s v="10121307"/>
    <x v="9"/>
    <x v="9"/>
    <x v="25"/>
    <s v="《财政部 国家税务总局关于对城市公交站场道路客运站场免征城镇土地使用税的通知》 财税〔2013〕20号"/>
    <x v="2"/>
    <s v="第一条"/>
    <s v="城市公交站场、道路客运站场的运营用地免土地税"/>
    <s v=""/>
  </r>
  <r>
    <n v="498"/>
    <s v="10121308"/>
    <x v="9"/>
    <x v="9"/>
    <x v="25"/>
    <s v="《国家税务局关于印发&lt;关于土地使用税若干具体问题的补充规定&gt;的通知》 国税地字〔1989〕140号"/>
    <x v="26"/>
    <s v="第十一条"/>
    <s v="厂区外未加隔离的企业铁路专用线用地免土地税"/>
    <s v=""/>
  </r>
  <r>
    <n v="499"/>
    <s v="10122602"/>
    <x v="9"/>
    <x v="9"/>
    <x v="34"/>
    <s v="《财政部 国家税务总局关于国家石油储备基地建设有关税收政策的通知》 财税〔2005〕23号"/>
    <x v="20"/>
    <s v="第一条"/>
    <s v="国家石油储备基地第一期项目用地免土地税"/>
    <s v=""/>
  </r>
  <r>
    <n v="500"/>
    <s v="10122603"/>
    <x v="9"/>
    <x v="9"/>
    <x v="34"/>
    <s v="《财政部 国家税务总局关于部分国家储备商品有关税收政策的通知》 财税〔2013〕59号"/>
    <x v="2"/>
    <s v="第二条"/>
    <s v="商品储备管理公司及其直属库储备业务自用土地免土地税"/>
    <s v=""/>
  </r>
  <r>
    <n v="501"/>
    <s v="10122604"/>
    <x v="9"/>
    <x v="9"/>
    <x v="34"/>
    <s v="《财政部 国家税务总局关于国家石油储备基地有关税收政策的通知》 财税〔2011〕80号"/>
    <x v="1"/>
    <s v=""/>
    <s v="国家石油储备基地第二期项目用地免土地税"/>
    <s v=""/>
  </r>
  <r>
    <n v="502"/>
    <s v="10123401"/>
    <x v="9"/>
    <x v="9"/>
    <x v="26"/>
    <s v="《财政部 国家税务总局关于血站有关税收问题的通知》 财税字〔1999〕264号"/>
    <x v="4"/>
    <s v="第一条"/>
    <s v="血站自用的土地免土地税"/>
    <s v=""/>
  </r>
  <r>
    <n v="503"/>
    <s v="10123402"/>
    <x v="9"/>
    <x v="9"/>
    <x v="26"/>
    <s v="《财政部 国家税务总局关于医疗卫生机构有关税收政策的通知》 财税〔2000〕42号"/>
    <x v="17"/>
    <s v="第一条第（五）项、第三条第（二）项"/>
    <s v="非营利性医疗，疾病控制，妇幼保健机构自用的土地免土地税"/>
    <s v=""/>
  </r>
  <r>
    <n v="504"/>
    <s v="10123403"/>
    <x v="9"/>
    <x v="9"/>
    <x v="26"/>
    <s v="《财政部 国家税务总局关于医疗卫生机构有关税收政策的通知》 财税〔2000〕42号"/>
    <x v="17"/>
    <s v="第二条第（一）项"/>
    <s v="营利性医疗机构自用的土地3年内免土地税"/>
    <s v=""/>
  </r>
  <r>
    <n v="505"/>
    <s v="10125002"/>
    <x v="9"/>
    <x v="9"/>
    <x v="44"/>
    <s v="《国家税务局关于印发&lt;关于土地使用税若干具体问题的补充规定&gt;的通知》 国税地字〔1989〕140号"/>
    <x v="26"/>
    <s v="第一条"/>
    <s v="免税单位无偿使用的土地免土地税"/>
    <s v=""/>
  </r>
  <r>
    <n v="506"/>
    <s v="10125003"/>
    <x v="9"/>
    <x v="9"/>
    <x v="44"/>
    <s v="《国家税务局关于对司法部所属的劳改劳教单位征免土地使用税问题的规定》 国税地字〔1989〕119号"/>
    <x v="26"/>
    <s v="第一、二、三条"/>
    <s v="劳改劳教单位相关用地免土地税"/>
    <s v=""/>
  </r>
  <r>
    <n v="507"/>
    <s v="10129901"/>
    <x v="9"/>
    <x v="9"/>
    <x v="5"/>
    <s v="《财政部 国家税务总局关于房产税城镇土地使用税有关问题的通知》 财税〔2009〕128号"/>
    <x v="18"/>
    <s v="第四条"/>
    <s v="地下建筑用地暂按50%征收免土地税"/>
    <s v=""/>
  </r>
  <r>
    <n v="508"/>
    <s v="10129902"/>
    <x v="9"/>
    <x v="9"/>
    <x v="5"/>
    <s v="《财政部 国家税务总局关于房产税城镇土地使用税有关政策的通知》 财税〔2006〕186号"/>
    <x v="12"/>
    <s v="第三条"/>
    <s v="采摘观光的种植养殖土地免土地税"/>
    <s v=""/>
  </r>
  <r>
    <n v="509"/>
    <s v="10129906"/>
    <x v="9"/>
    <x v="9"/>
    <x v="5"/>
    <s v="《国家税务局关于水利设施用地征免土地使用税问题的规定》 国税地字〔1989〕14号"/>
    <x v="26"/>
    <s v="第一、二条"/>
    <s v="水利设施及其管护用地免土地税"/>
    <s v=""/>
  </r>
  <r>
    <n v="510"/>
    <s v="10129907"/>
    <x v="9"/>
    <x v="9"/>
    <x v="5"/>
    <s v="《国家税务局关于印发&lt;关于土地使用税若干具体问题的补充规定&gt;的通知》 国税地字〔1989〕140号"/>
    <x v="26"/>
    <s v="第八条"/>
    <s v="防火防爆防毒等安全用地免土地税"/>
    <s v=""/>
  </r>
  <r>
    <n v="511"/>
    <s v="10129909"/>
    <x v="9"/>
    <x v="9"/>
    <x v="5"/>
    <s v="《国家税务局关于对矿山企业征免土地使用税问题的通知》 国税地字〔1989〕122号"/>
    <x v="26"/>
    <s v="第一、二条"/>
    <s v="矿山企业生产专用地免土地税"/>
    <s v="《国家税务局关于建材企业的采石场、排土场等用地征免土地使用税问题的批复》（国税函发〔1990〕853号）"/>
  </r>
  <r>
    <n v="512"/>
    <s v="10129910"/>
    <x v="9"/>
    <x v="9"/>
    <x v="5"/>
    <s v="《国家税务局关于对煤炭企业用地征免土地使用税问题的规定 》 国税地字〔1989〕89号"/>
    <x v="26"/>
    <s v="第一条"/>
    <s v="煤炭企业规定用地免土地税"/>
    <s v=""/>
  </r>
  <r>
    <n v="513"/>
    <s v="10129911"/>
    <x v="9"/>
    <x v="9"/>
    <x v="5"/>
    <s v="《国家税务局关于对盐场、盐矿征免城镇土地使用税问题的通知》 国税地字〔1989〕141号"/>
    <x v="26"/>
    <s v="第二条"/>
    <s v="盐场的盐滩盐矿的矿井用地免土地税"/>
    <s v=""/>
  </r>
  <r>
    <n v="514"/>
    <s v="10129913"/>
    <x v="9"/>
    <x v="9"/>
    <x v="5"/>
    <s v="《国家税务局关于林业系统征免土地使用税问题的通知》 国税函发〔1991〕1404号"/>
    <x v="28"/>
    <s v="第一条"/>
    <s v="林业系统相关用地免土地税"/>
    <s v=""/>
  </r>
  <r>
    <n v="515"/>
    <s v="10129917"/>
    <x v="9"/>
    <x v="9"/>
    <x v="5"/>
    <s v="《国务院关于修改&lt;中华人民共和国城镇土地使用税暂行条例&gt;的决定》 中华人民共和国国务院令第483号"/>
    <x v="6"/>
    <s v="第七条"/>
    <s v="纳税人困难性减免土地税"/>
    <s v=""/>
  </r>
  <r>
    <n v="516"/>
    <s v="10129918"/>
    <x v="9"/>
    <x v="9"/>
    <x v="5"/>
    <s v="《国务院关于修改&lt;中华人民共和国城镇土地使用税暂行条例&gt;的决定》 中华人民共和国国务院令第483号"/>
    <x v="6"/>
    <s v="第六条"/>
    <s v="开山填海整治土地和改造废弃土地免土地税"/>
    <m/>
  </r>
  <r>
    <n v="517"/>
    <s v="10129919"/>
    <x v="9"/>
    <x v="9"/>
    <x v="5"/>
    <s v="《财政部 国家税务总局关于房改房用地未办理土地使用权过户期间城镇土地使用税政策的通知》 财税〔2013〕44号"/>
    <x v="2"/>
    <s v=""/>
    <s v="企业已售房改房占地免土地税"/>
    <s v=""/>
  </r>
  <r>
    <n v="518"/>
    <s v="10129920"/>
    <x v="9"/>
    <x v="9"/>
    <x v="5"/>
    <s v="《财政部 国家税务总局关于廉租住房经济适用住房和住房租赁有关税收政策的通知》 财税〔2008〕24号"/>
    <x v="11"/>
    <s v="第二条第（三）项"/>
    <s v="廉租房用地免土地税"/>
    <s v=""/>
  </r>
  <r>
    <n v="519"/>
    <s v="10129921"/>
    <x v="9"/>
    <x v="9"/>
    <x v="5"/>
    <s v="《财政部 国家税务总局关于企业范围内荒山 林地 湖泊等占地城镇土地使用税有关政策的通知》 财税〔2014〕1号"/>
    <x v="7"/>
    <s v=""/>
    <s v="企业的荒山、林地、湖泊等占地减半征收土地税"/>
    <s v=""/>
  </r>
  <r>
    <n v="520"/>
    <s v="10129924"/>
    <x v="9"/>
    <x v="9"/>
    <x v="5"/>
    <s v="《关于石油天然气生产企业城镇土地使用税政策的通知》 财税〔2015〕76号　"/>
    <x v="3"/>
    <m/>
    <s v="石油天然气生产企业部分用地免土地税"/>
    <m/>
  </r>
  <r>
    <n v="521"/>
    <s v="10129925"/>
    <x v="9"/>
    <x v="9"/>
    <x v="5"/>
    <s v="《国家税务局关于对武警部队用地征免城镇土地使用税问题的通知》 国税地字〔1989〕120号"/>
    <x v="26"/>
    <s v="第一、四、五条"/>
    <s v="武警部队用地免土地税"/>
    <m/>
  </r>
  <r>
    <n v="522"/>
    <s v="10129999"/>
    <x v="9"/>
    <x v="9"/>
    <x v="5"/>
    <s v="其他"/>
    <x v="6"/>
    <s v=""/>
    <s v="其他"/>
    <s v=""/>
  </r>
  <r>
    <n v="523"/>
    <s v="11011604"/>
    <x v="10"/>
    <x v="0"/>
    <x v="1"/>
    <s v="《财政部 海关总署 国家税务总局关于支持芦山地震灾后恢复重建有关税收政策问题的通知》 财税〔2013〕58号"/>
    <x v="2"/>
    <s v="第三条第1项"/>
    <s v="受灾居民安居房建设用地转让免征土地增值税"/>
    <s v=""/>
  </r>
  <r>
    <n v="524"/>
    <s v="11011605"/>
    <x v="10"/>
    <x v="0"/>
    <x v="1"/>
    <s v="《财政部 海关总署 国家税务总局关于支持鲁甸地震灾后恢复重建有关税收政策问题的通知》 财税〔2015〕27号"/>
    <x v="3"/>
    <s v="第三条第1项"/>
    <s v="受灾居民安居房建设用地转让免征土地增值税"/>
    <s v=""/>
  </r>
  <r>
    <n v="525"/>
    <s v="11011701"/>
    <x v="10"/>
    <x v="0"/>
    <x v="30"/>
    <s v="《财政部 国家税务总局关于调整房地产交易环节税收政策的通知》 财税〔2008〕137号"/>
    <x v="11"/>
    <s v="第三条"/>
    <s v="对个人销售住房暂免征收土地增值税"/>
    <s v=""/>
  </r>
  <r>
    <n v="526"/>
    <s v="11011704"/>
    <x v="10"/>
    <x v="0"/>
    <x v="30"/>
    <s v="《中华人民共和国土地增值税暂行条例》 中华人民共和国国务院令第138号"/>
    <x v="6"/>
    <s v="第八条第（一）项"/>
    <s v="普通标准住宅增值率不超过20%的土地增值税减免"/>
    <s v=""/>
  </r>
  <r>
    <n v="527"/>
    <s v="11011707"/>
    <x v="10"/>
    <x v="0"/>
    <x v="30"/>
    <s v="《财政部 国家税务总局关于棚户区改造有关税收政策的通知》 财税〔2013〕101号"/>
    <x v="2"/>
    <s v="第二条"/>
    <s v="转让旧房作为保障性住房且增值额未超过扣除项目金额20%的免征土地增值税"/>
    <s v=""/>
  </r>
  <r>
    <n v="528"/>
    <s v="11011708"/>
    <x v="10"/>
    <x v="0"/>
    <x v="30"/>
    <s v="《财政部 国家税务总局关于促进公共租赁住房发展有关税收优惠政策的通知》 财税〔2014〕52号"/>
    <x v="7"/>
    <s v="第四条"/>
    <s v="转让旧房作为公共租赁住房房源、且增值额未超过扣除项目金额20%的"/>
    <s v=""/>
  </r>
  <r>
    <n v="529"/>
    <s v="11052401"/>
    <x v="10"/>
    <x v="4"/>
    <x v="15"/>
    <s v="《财政部 国家税务总局关于中国邮政储蓄银行改制上市有关税收政策的通知》 财税〔2013〕53号"/>
    <x v="2"/>
    <s v="第四条"/>
    <s v="对企业改制、资产整合过程中涉及的土地增值税予以免征"/>
    <s v=""/>
  </r>
  <r>
    <n v="530"/>
    <s v="11052501"/>
    <x v="10"/>
    <x v="4"/>
    <x v="31"/>
    <s v="《财政部 国家税务总局关于中国邮政集团公司邮政速递物流业务重组改制有关税收问题的通知》 财税〔2011〕116号"/>
    <x v="1"/>
    <s v="第二条"/>
    <s v="对企业改制、资产整合过程中涉及的土地增值税予以免征"/>
    <s v=""/>
  </r>
  <r>
    <n v="531"/>
    <s v="11059901"/>
    <x v="10"/>
    <x v="4"/>
    <x v="5"/>
    <s v="《财政部 国家税务总局关于中国中信集团公司重组改制过程中土地增值税等政策的通知》 财税〔2013〕3号"/>
    <x v="2"/>
    <s v="第一条"/>
    <s v="对企业改制、资产整合过程中涉及的土地增值税予以免征"/>
    <s v=""/>
  </r>
  <r>
    <n v="532"/>
    <s v="11059902"/>
    <x v="10"/>
    <x v="4"/>
    <x v="5"/>
    <s v="《财政部 国家税务总局关于中国联合网络通信集团有限公司转让CDMA网及其用户资产企业合并资产整合过程中涉及的增值税营业税印花税和土地增值税政策问题的通知》 财税〔2011〕13号"/>
    <x v="1"/>
    <s v="第九、十、十一条"/>
    <s v="对企业改制、资产整合过程中涉及的土地增值税予以免征"/>
    <s v=""/>
  </r>
  <r>
    <n v="533"/>
    <s v="11083901"/>
    <x v="10"/>
    <x v="6"/>
    <x v="19"/>
    <s v="《财政部 国家税务总局关于中国信达等4家金融资产管理公司税收政策问题的通知》 财税〔2001〕10号"/>
    <x v="9"/>
    <s v=""/>
    <s v="对企业改制、资产整合过程中涉及的土地增值税予以免征"/>
    <s v=""/>
  </r>
  <r>
    <n v="534"/>
    <s v="11083902"/>
    <x v="10"/>
    <x v="6"/>
    <x v="19"/>
    <s v="《财政部 国家税务总局关于中国东方资产管理公司处置港澳国际（集团）有限公司有关资产税收政策问题的通知》 财税〔2003〕212号"/>
    <x v="10"/>
    <s v="第二条第4项、第三条第4项、第四条第4项"/>
    <s v="对企业改制、资产整合过程中涉及的土地增值税予以免征"/>
    <s v=""/>
  </r>
  <r>
    <n v="535"/>
    <s v="11083903"/>
    <x v="10"/>
    <x v="6"/>
    <x v="19"/>
    <s v="《财政部 国家税务总局关于中国信达资产管理股份有限公司等4家金融资产管理公司有关税收政策问题的通知》 财税〔2013〕56号"/>
    <x v="2"/>
    <s v="第一条"/>
    <s v="对企业改制、资产整合过程中涉及的土地增值税予以免征"/>
    <s v=""/>
  </r>
  <r>
    <n v="536"/>
    <s v="11102902"/>
    <x v="10"/>
    <x v="8"/>
    <x v="32"/>
    <s v="《财政部 海关总署 国家税务总局关于第16届亚洲运动会等三项国际综合运动会税收政策的通知》 财税〔2009〕94号"/>
    <x v="18"/>
    <s v="第一条第6项"/>
    <s v="亚运会组委会赛后出让资产取得的收入免征土地增值税"/>
    <s v=""/>
  </r>
  <r>
    <n v="537"/>
    <s v="11129901"/>
    <x v="10"/>
    <x v="9"/>
    <x v="5"/>
    <s v="《财政部 国家税务总局关于被撤销金融机构有关税收政策问题的通知》 财税〔2003〕141号"/>
    <x v="10"/>
    <s v="第二条第4项"/>
    <s v="被撤销金融机构清偿债务免征土地增值税 "/>
    <s v=""/>
  </r>
  <r>
    <n v="538"/>
    <s v="11129902"/>
    <x v="10"/>
    <x v="9"/>
    <x v="5"/>
    <s v="《财政部 国家税务总局关于土地增值税若干问题的通知》 财税〔2006〕21号"/>
    <x v="12"/>
    <s v="第一、四条"/>
    <s v="普通标准住宅增值率不超过20%的土地增值税减免_x000a_因城市实施规划、国家建设需要而搬迁，纳税人自行转让房地产免征土地增值税"/>
    <s v=""/>
  </r>
  <r>
    <n v="539"/>
    <s v="11129903"/>
    <x v="10"/>
    <x v="9"/>
    <x v="5"/>
    <s v="《财政部 国家税务总局关于土地增值税一些具体问题规定的通知》 财税字〔1995〕48号"/>
    <x v="21"/>
    <s v="第二条"/>
    <s v="合作建房自用的土地增值税减免"/>
    <m/>
  </r>
  <r>
    <n v="540"/>
    <s v="11129905"/>
    <x v="10"/>
    <x v="9"/>
    <x v="5"/>
    <s v="《中华人民共和国土地增值税暂行条例》 中华人民共和国国务院令第138号"/>
    <x v="6"/>
    <s v="第八条第（二）项"/>
    <s v="因国家建设需要依法征用、收回的房地产土地增值税减免"/>
    <s v=""/>
  </r>
  <r>
    <n v="541"/>
    <s v="11129999"/>
    <x v="10"/>
    <x v="9"/>
    <x v="5"/>
    <s v="其他"/>
    <x v="6"/>
    <s v=""/>
    <s v="其他"/>
    <s v=""/>
  </r>
  <r>
    <n v="542"/>
    <s v="12011601"/>
    <x v="11"/>
    <x v="0"/>
    <x v="1"/>
    <s v="《中华人民共和国车船税法》 中华人民共和国主席令第43号"/>
    <x v="6"/>
    <s v="第四条"/>
    <s v="对受严重自然灾害影响纳税困难的，减免车船税"/>
    <s v=""/>
  </r>
  <r>
    <n v="543"/>
    <s v="12011602"/>
    <x v="11"/>
    <x v="0"/>
    <x v="1"/>
    <s v="《财政部 国家税务总局关于认真落实抗震救灾及灾后重建税收政策问题的通知》 财税〔2008〕62号"/>
    <x v="11"/>
    <s v="第七条"/>
    <s v="对受严重自然灾害影响纳税困难的，减免车船税"/>
    <s v=""/>
  </r>
  <r>
    <n v="544"/>
    <s v="12061001"/>
    <x v="11"/>
    <x v="5"/>
    <x v="28"/>
    <s v="《中华人民共和国车船税法》 中华人民共和国主席令第43号"/>
    <x v="6"/>
    <s v="第四条"/>
    <s v="节约能源、使用新能源的车船减免车船税"/>
    <s v=""/>
  </r>
  <r>
    <n v="545"/>
    <s v="12061002"/>
    <x v="11"/>
    <x v="5"/>
    <x v="28"/>
    <s v="《中华人民共和国车船税法实施条例》 中华人民共和国国务院令第611号"/>
    <x v="6"/>
    <s v="第十条第一款"/>
    <s v="节约能源、使用新能源的车船减免车船税"/>
    <s v=""/>
  </r>
  <r>
    <n v="546"/>
    <s v="12061003"/>
    <x v="11"/>
    <x v="5"/>
    <x v="28"/>
    <s v="《财政部 国家税务总局 工业和信息化部关于节约能源使用新能源车船车船税政策的通知》 财税〔2012〕19号"/>
    <x v="0"/>
    <s v=""/>
    <s v="节约能源、使用新能源的车船减免车船税"/>
    <s v=""/>
  </r>
  <r>
    <n v="547"/>
    <s v="12061004"/>
    <x v="11"/>
    <x v="5"/>
    <x v="28"/>
    <s v="《财政部 国家税务总局 工业和信息化部关于节约能源 使用新能源车辆减免车船税的车型目录（第二批）的公告》 财政部 国家税务总局 工业和信息化部公告2012年第25号"/>
    <x v="6"/>
    <s v=""/>
    <s v="节约能源、使用新能源的车船减免车船税"/>
    <s v=""/>
  </r>
  <r>
    <n v="548"/>
    <s v="12061006"/>
    <x v="11"/>
    <x v="5"/>
    <x v="28"/>
    <s v="《财政部 国家税务总局 工业和信息化部关于节约能源 使用新能源车辆减免车船税的车型目录（第一批）的公告》 财政部 国家税务总局 工业和信息化部公告2012年第7号"/>
    <x v="6"/>
    <s v=""/>
    <s v="节约能源、使用新能源的车船减免车船税"/>
    <s v=""/>
  </r>
  <r>
    <n v="549"/>
    <s v="12061008"/>
    <x v="11"/>
    <x v="5"/>
    <x v="28"/>
    <s v="《财政部 国家税务总局 工业和信息化部关于享受车船税减免优惠的节约能源使用新能源汽车车型目录（第三批）的公告》 财政部 国家税务总局 工业和信息化部公告2015年第66号"/>
    <x v="6"/>
    <m/>
    <s v="节约能源、使用新能源的车船减免车船税"/>
    <m/>
  </r>
  <r>
    <n v="550"/>
    <s v="12099901"/>
    <x v="11"/>
    <x v="7"/>
    <x v="5"/>
    <s v="《中华人民共和国车船税法》 中华人民共和国主席令第43号"/>
    <x v="6"/>
    <s v="第三条第（一）项"/>
    <s v="捕捞、养殖渔船免征车船税"/>
    <s v=""/>
  </r>
  <r>
    <n v="551"/>
    <s v="12120701"/>
    <x v="11"/>
    <x v="9"/>
    <x v="33"/>
    <s v="《中华人民共和国车船税法》 中华人民共和国主席令第43号"/>
    <x v="6"/>
    <s v="第三条第（二）项"/>
    <s v="军队、武警专用车船免征车船税"/>
    <s v=""/>
  </r>
  <r>
    <n v="552"/>
    <s v="12121301"/>
    <x v="11"/>
    <x v="9"/>
    <x v="25"/>
    <s v="《中华人民共和国车船税法实施条例》 中华人民共和国国务院令第611号"/>
    <x v="6"/>
    <s v="第二十五条"/>
    <s v="按照有关规定已经缴纳船舶吨税的船舶免征车船税_x000a_机场、港口、铁路站场内部行驶或者作业的车船免征车船税"/>
    <s v=""/>
  </r>
  <r>
    <n v="553"/>
    <s v="12121302"/>
    <x v="11"/>
    <x v="9"/>
    <x v="25"/>
    <s v="《中华人民共和国车船税法》 中华人民共和国主席令第43号"/>
    <x v="6"/>
    <s v="第五条"/>
    <s v="对公共交通车船，农村居民拥有并主要在农村地区使用的摩托车、三轮汽车和低速载货汽车定期减征或者免征车船税"/>
    <s v=""/>
  </r>
  <r>
    <n v="554"/>
    <s v="12121303"/>
    <x v="11"/>
    <x v="9"/>
    <x v="25"/>
    <s v="《中华人民共和国车船税法》 中华人民共和国主席令第43号"/>
    <x v="6"/>
    <s v="第三条第（三）项"/>
    <s v="警用车船免征车船税"/>
    <m/>
  </r>
  <r>
    <n v="555"/>
    <s v="12121304"/>
    <x v="11"/>
    <x v="9"/>
    <x v="25"/>
    <s v="《中华人民共和国车船税法》 中华人民共和国主席令第43号"/>
    <x v="6"/>
    <s v="第三条第（四）项"/>
    <s v="外国驻华使馆、领事馆和国际组织驻华机构及其有关人员的车船免征车船税"/>
    <m/>
  </r>
  <r>
    <n v="556"/>
    <s v="12129999"/>
    <x v="11"/>
    <x v="9"/>
    <x v="5"/>
    <s v="其他"/>
    <x v="6"/>
    <s v=""/>
    <s v="其他特殊原因确需减免车船税"/>
    <s v=""/>
  </r>
  <r>
    <n v="557"/>
    <s v="13011603"/>
    <x v="12"/>
    <x v="0"/>
    <x v="1"/>
    <s v="《财政部 国家税务总局关于防汛专用等车辆免征车辆购置税的通知》 财税〔2001〕39号"/>
    <x v="9"/>
    <s v="第一条"/>
    <s v="防汛车辆"/>
    <s v=""/>
  </r>
  <r>
    <n v="558"/>
    <s v="13011606"/>
    <x v="12"/>
    <x v="0"/>
    <x v="1"/>
    <s v="《财政部 海关总署 国家税务总局关于支持芦山地震灾后恢复重建有关税收政策问题的通知》 财税〔2013〕58号"/>
    <x v="2"/>
    <s v="第四条第4项"/>
    <s v="芦山地震灾后恢复重建"/>
    <s v=""/>
  </r>
  <r>
    <n v="559"/>
    <s v="13011607"/>
    <x v="12"/>
    <x v="0"/>
    <x v="1"/>
    <s v="《财政部 海关总署 国家税务总局关于支持鲁甸地震灾后恢复重建有关税收政策问题的通知》 财税〔2015〕27号"/>
    <x v="3"/>
    <s v="第四条第4项"/>
    <s v="鲁甸地震灾后恢复重建"/>
    <s v=""/>
  </r>
  <r>
    <n v="560"/>
    <s v="13061001"/>
    <x v="12"/>
    <x v="5"/>
    <x v="28"/>
    <s v="《财政部 国家税务总局关于城市公交企业购置公共汽电车辆免征车辆购置税的通知》 财税〔2012〕51号"/>
    <x v="0"/>
    <s v=""/>
    <s v="城市公交企业购置公共汽电车辆"/>
    <s v=""/>
  </r>
  <r>
    <n v="561"/>
    <s v="13061002"/>
    <x v="12"/>
    <x v="5"/>
    <x v="28"/>
    <s v="《中华人民共和国财政部 国家税务总局 中华人民共和国工业和信息化部关于免征新能源汽车车辆购置税的公告》 中华人民共和国财政部 国家税务总局 中华人民共和国工业和信息化部公告2014年第53号"/>
    <x v="6"/>
    <s v=""/>
    <s v="新能源车辆"/>
    <s v=""/>
  </r>
  <r>
    <n v="562"/>
    <s v="13099901"/>
    <x v="12"/>
    <x v="7"/>
    <x v="5"/>
    <s v="《财政部 国家税务总局关于农用三轮车免征车辆购置税的通知》 财税〔2004〕66号"/>
    <x v="15"/>
    <s v=""/>
    <s v="农用三轮运输车"/>
    <s v=""/>
  </r>
  <r>
    <n v="563"/>
    <s v="13120601"/>
    <x v="12"/>
    <x v="9"/>
    <x v="37"/>
    <s v="《财政部 国家税务总局关于“母亲健康快车”项目专用车辆免征车辆购置税的通知》 财税〔2006〕176号"/>
    <x v="12"/>
    <s v=""/>
    <s v="“母亲健康快车”项目专用车辆"/>
    <s v=""/>
  </r>
  <r>
    <n v="564"/>
    <s v="13120701"/>
    <x v="12"/>
    <x v="9"/>
    <x v="33"/>
    <s v="《中华人民共和国车辆购置税暂行条例》 中华人民共和国国务院令第294号"/>
    <x v="6"/>
    <s v="第九条第（二）项"/>
    <s v="中国人民解放军和中国人民武装警察部队列入军队武器装备订货计划的车辆"/>
    <s v=""/>
  </r>
  <r>
    <n v="565"/>
    <s v="13125002"/>
    <x v="12"/>
    <x v="9"/>
    <x v="44"/>
    <s v="《财政部 国家税务总局关于防汛专用等车辆免征车辆购置税的通知》 财税〔2001〕39号"/>
    <x v="9"/>
    <s v="第一条"/>
    <s v="森林消防车辆"/>
    <m/>
  </r>
  <r>
    <n v="566"/>
    <s v="13129903"/>
    <x v="12"/>
    <x v="9"/>
    <x v="5"/>
    <s v="《财政部 国家税务总局关于免征计划生育流动服务车车辆购置税的通知》 财税〔2010〕78号"/>
    <x v="8"/>
    <s v=""/>
    <s v="计划生育流动服务车"/>
    <s v=""/>
  </r>
  <r>
    <n v="567"/>
    <s v="13129904"/>
    <x v="12"/>
    <x v="9"/>
    <x v="5"/>
    <s v="《中华人民共和国车辆购置税暂行条例》 中华人民共和国国务院令第294号"/>
    <x v="6"/>
    <s v="第九条第（一）项"/>
    <s v="外国驻华使馆、领事馆和国际组织驻华机构的车辆"/>
    <s v=""/>
  </r>
  <r>
    <n v="568"/>
    <s v="13129908"/>
    <x v="12"/>
    <x v="9"/>
    <x v="5"/>
    <s v="《财政部 国家税务总局关于减征1.6升及以下排量乘用车车辆购置税的通知》 财税〔2015〕104号"/>
    <x v="3"/>
    <m/>
    <s v="1.6升以下排量的乘用车减半征收"/>
    <m/>
  </r>
  <r>
    <n v="569"/>
    <s v="13129909"/>
    <x v="12"/>
    <x v="9"/>
    <x v="5"/>
    <s v="《财政部 国家税务总局关于防汛专用等车辆免征车辆购置税的通知》 财税〔2001〕39号"/>
    <x v="9"/>
    <s v="第三条"/>
    <s v="来华专家购置车辆"/>
    <m/>
  </r>
  <r>
    <n v="570"/>
    <s v="13129910"/>
    <x v="12"/>
    <x v="9"/>
    <x v="5"/>
    <s v="《中华人民共和国车辆购置税暂行条例》 中华人民共和国国务院令第294号"/>
    <x v="6"/>
    <s v="第九条第（一）项"/>
    <s v="外交人员自用车辆"/>
    <m/>
  </r>
  <r>
    <n v="571"/>
    <s v="13129911"/>
    <x v="12"/>
    <x v="9"/>
    <x v="5"/>
    <s v="《中华人民共和国车辆购置税暂行条例》 中华人民共和国国务院令第294号"/>
    <x v="6"/>
    <s v="第九条第（三）项"/>
    <s v="设有固定装置的非运输车辆（列入免税图册车辆）"/>
    <m/>
  </r>
  <r>
    <n v="572"/>
    <s v="13129912"/>
    <x v="12"/>
    <x v="9"/>
    <x v="5"/>
    <s v="《财政部 国家税务总局关于防汛专用等车辆免征车辆购置税的通知》 财税〔2001〕39号"/>
    <x v="9"/>
    <s v="第二条"/>
    <s v="留学人员购买车辆"/>
    <m/>
  </r>
  <r>
    <n v="573"/>
    <s v="13129999"/>
    <x v="12"/>
    <x v="9"/>
    <x v="5"/>
    <s v="其他"/>
    <x v="6"/>
    <s v=""/>
    <s v="其他"/>
    <s v=""/>
  </r>
  <r>
    <n v="574"/>
    <s v="14011604"/>
    <x v="13"/>
    <x v="0"/>
    <x v="1"/>
    <s v="《财政部 海关总署 国家税务总局关于支持芦山地震灾后恢复重建有关税收政策问题的通知》 财税〔2013〕58号"/>
    <x v="2"/>
    <s v="第三条第2项"/>
    <s v="震后重建住房在规定标准内的部分免征耕地占用税"/>
    <s v=""/>
  </r>
  <r>
    <n v="575"/>
    <s v="14011605"/>
    <x v="13"/>
    <x v="0"/>
    <x v="1"/>
    <s v="《财政部 海关总署 国家税务总局关于支持鲁甸地震灾后恢复重建有关税收政策问题的通知》 财税〔2015〕27号"/>
    <x v="3"/>
    <s v="第三条第2项"/>
    <s v="震后重建住房在规定标准内的部分免征耕地占用税"/>
    <s v=""/>
  </r>
  <r>
    <n v="576"/>
    <s v="14019901"/>
    <x v="13"/>
    <x v="0"/>
    <x v="5"/>
    <s v="《中华人民共和国耕地占用税暂行条例》 中华人民共和国国务院令第511号"/>
    <x v="6"/>
    <s v="第十条第（二）项"/>
    <s v="耕地占用税困难性减免"/>
    <s v=""/>
  </r>
  <r>
    <n v="577"/>
    <s v="14092301"/>
    <x v="13"/>
    <x v="7"/>
    <x v="21"/>
    <s v="《中华人民共和国耕地占用税暂行条例》 中华人民共和国国务院令第511号"/>
    <x v="6"/>
    <s v="第十条"/>
    <s v="农村宅基地减征耕地占用税"/>
    <s v=""/>
  </r>
  <r>
    <n v="578"/>
    <s v="14101402"/>
    <x v="13"/>
    <x v="8"/>
    <x v="22"/>
    <s v="《中华人民共和国耕地占用税暂行条例》 中华人民共和国国务院令第511号"/>
    <x v="6"/>
    <s v="第八条第（二）项"/>
    <s v="学校、幼儿园、养老院、医院占用耕地免征耕地占用税"/>
    <s v=""/>
  </r>
  <r>
    <n v="579"/>
    <s v="14120701"/>
    <x v="13"/>
    <x v="9"/>
    <x v="33"/>
    <s v="《中华人民共和国耕地占用税暂行条例》 中华人民共和国国务院令第511号"/>
    <x v="6"/>
    <s v="第八条第（一）项"/>
    <s v="军事设施占用耕地免征耕地占用税"/>
    <s v=""/>
  </r>
  <r>
    <n v="580"/>
    <s v="14121301"/>
    <x v="13"/>
    <x v="9"/>
    <x v="25"/>
    <s v="《中华人民共和国耕地占用税暂行条例》 中华人民共和国国务院令第511号"/>
    <x v="6"/>
    <s v="第九条"/>
    <s v="交通运输设施占用耕地减征耕地占用税"/>
    <s v=""/>
  </r>
  <r>
    <n v="581"/>
    <s v="14122601"/>
    <x v="13"/>
    <x v="9"/>
    <x v="34"/>
    <s v="《财政部 国家税务总局关于国家石油储备基地建设有关税收政策的通知》 财税〔2005〕23号"/>
    <x v="20"/>
    <s v="第一条"/>
    <s v="石油储备基地第一期项目免征耕地占用税"/>
    <s v=""/>
  </r>
  <r>
    <n v="582"/>
    <s v="14122602"/>
    <x v="13"/>
    <x v="9"/>
    <x v="34"/>
    <s v="《财政部 国家税务总局关于国家石油储备基地有关税收政策的通知》 财税〔2011〕80号"/>
    <x v="1"/>
    <s v="第一条"/>
    <s v="石油储备基地第二期项目免征耕地占用税"/>
    <s v=""/>
  </r>
  <r>
    <n v="583"/>
    <s v="14123401"/>
    <x v="13"/>
    <x v="9"/>
    <x v="26"/>
    <s v="《中华人民共和国耕地占用税暂行条例》 中华人民共和国国务院令第511号"/>
    <x v="6"/>
    <s v="第八条第（二）项"/>
    <s v="学校、幼儿园、养老院、医院占用耕地免征耕地占用税"/>
    <s v=""/>
  </r>
  <r>
    <n v="584"/>
    <s v="14129999"/>
    <x v="13"/>
    <x v="9"/>
    <x v="5"/>
    <s v="其他"/>
    <x v="6"/>
    <s v=""/>
    <s v="其他"/>
    <s v=""/>
  </r>
  <r>
    <n v="585"/>
    <s v="15011604"/>
    <x v="14"/>
    <x v="0"/>
    <x v="1"/>
    <s v="《财政部 海关总署 国家税务总局关于支持芦山地震灾后恢复重建有关税收政策问题的通知》 财税〔2013〕58号"/>
    <x v="2"/>
    <s v="第三条第（四）款"/>
    <s v="芦山地震灾民房屋免征契税"/>
    <s v=""/>
  </r>
  <r>
    <n v="586"/>
    <s v="15011606"/>
    <x v="14"/>
    <x v="0"/>
    <x v="1"/>
    <s v="《财政部 海关总署 国家税务总局关于支持鲁甸地震灾后恢复重建有关税收政策问题的通知》 财税〔2015〕27号"/>
    <x v="3"/>
    <s v="第三条第（四）款"/>
    <s v="鲁甸地震灾民房屋免征契税"/>
    <s v=""/>
  </r>
  <r>
    <n v="587"/>
    <s v="15011704"/>
    <x v="14"/>
    <x v="0"/>
    <x v="30"/>
    <s v="《财政部 国家税务总局关于国有土地使用权出让等有关契税问题的通知》 财税〔2004〕134号"/>
    <x v="15"/>
    <s v="第三条"/>
    <s v="已购公有住房补缴土地出让金和其他出让费用免征契税"/>
    <s v=""/>
  </r>
  <r>
    <n v="588"/>
    <s v="15011705"/>
    <x v="14"/>
    <x v="0"/>
    <x v="30"/>
    <s v="《财政部 国家税务总局关于廉租住房经济适用住房和住房租赁有关税收政策的通知》 财税〔2008〕24号"/>
    <x v="11"/>
    <s v="第一条第（五）项"/>
    <s v="经营管理单位回购经适房继续用于经适房房源免征契税"/>
    <s v=""/>
  </r>
  <r>
    <n v="589"/>
    <s v="15011706"/>
    <x v="14"/>
    <x v="0"/>
    <x v="30"/>
    <s v="《财政部 国家税务总局关于免征军建离退休干部住房移交地方政府管理所涉及契税的通知》 财税字〔2000〕176号"/>
    <x v="17"/>
    <s v=""/>
    <s v="军建离退休干部住房及附属用房移交地方政府管理的免征契税"/>
    <s v=""/>
  </r>
  <r>
    <n v="590"/>
    <s v="15011709"/>
    <x v="14"/>
    <x v="0"/>
    <x v="30"/>
    <s v="《财政部 国家税务总局 住房和城乡建设部关于调整房地产交易环节契税个人所得税优惠政策的通知》 财税〔2010〕94号"/>
    <x v="8"/>
    <s v="第一条第（一）项"/>
    <s v="个人购买家庭唯一普通住房减半征收契税"/>
    <s v=""/>
  </r>
  <r>
    <n v="591"/>
    <s v="15011710"/>
    <x v="14"/>
    <x v="0"/>
    <x v="30"/>
    <s v="《中华人民共和国契税暂行条例》 中华人民共和国国务院令第224号"/>
    <x v="6"/>
    <s v="第六条第（二）款"/>
    <s v="城镇职工第一次购买公有住房"/>
    <s v="《财政部 国家税务总局关于公有制单位职工首次购买住房免征契税的通知》（财税〔2000〕130号）"/>
  </r>
  <r>
    <n v="592"/>
    <s v="15011712"/>
    <x v="14"/>
    <x v="0"/>
    <x v="30"/>
    <s v="《财政部 国家税务总局关于棚户区改造有关税收政策的通知》 财税〔2013〕101号"/>
    <x v="2"/>
    <s v="第三条"/>
    <s v="经营管理单位回购改造安置住房仍为安置房免征契税"/>
    <s v=""/>
  </r>
  <r>
    <n v="593"/>
    <s v="15011713"/>
    <x v="14"/>
    <x v="0"/>
    <x v="30"/>
    <s v="《财政部 国家税务总局关于夫妻之间房屋土地权属变更有关契税政策的通知》 财税〔2014〕4号"/>
    <x v="7"/>
    <s v=""/>
    <s v="夫妻之间变更房屋、土地权属或共有份额免征契税"/>
    <s v=""/>
  </r>
  <r>
    <n v="594"/>
    <s v="15011714"/>
    <x v="14"/>
    <x v="0"/>
    <x v="30"/>
    <s v="《中华人民共和国契税暂行条例细则》 财法字〔1997〕52号"/>
    <x v="16"/>
    <s v="第十条"/>
    <s v="土地使用权、房屋交换价格相等的免征，不相等的差额征收"/>
    <s v=""/>
  </r>
  <r>
    <n v="595"/>
    <s v="15011715"/>
    <x v="14"/>
    <x v="0"/>
    <x v="30"/>
    <s v="《财政部 国家税务总局关于促进公共租赁住房发展有关税收优惠政策的通知》 财税〔2014〕52号"/>
    <x v="7"/>
    <s v="第三条"/>
    <s v="公共租赁住房经营管理单位购买住房作为公共租赁住房免征"/>
    <s v=""/>
  </r>
  <r>
    <n v="596"/>
    <s v="15011716"/>
    <x v="14"/>
    <x v="0"/>
    <x v="30"/>
    <s v="《中华人民共和国契税暂行条例细则》 财法字〔1997〕52号"/>
    <x v="16"/>
    <s v="第十五条第（一）款"/>
    <s v="土地、房屋被县级以上政府征用、占用后重新承受土地、房屋权属减免契税"/>
    <s v=""/>
  </r>
  <r>
    <n v="597"/>
    <s v="15011717"/>
    <x v="14"/>
    <x v="0"/>
    <x v="30"/>
    <s v="《中华人民共和国契税暂行条例》 中华人民共和国国务院令第224号"/>
    <x v="6"/>
    <s v="第六条第（三）款"/>
    <s v="因不可抗力灭失住房而重新购买住房减征或免征契税"/>
    <s v="《财政部 国家税务总局关于认真落实抗震救灾及灾后重建税收政策问题的通知》（财税〔2008〕62号）第四条"/>
  </r>
  <r>
    <n v="598"/>
    <s v="15011718"/>
    <x v="14"/>
    <x v="0"/>
    <x v="30"/>
    <s v="《财政部 国家税务总局 住房和城乡建设部关于调整房地产交易环节契税个人所得税优惠政策的通知》 财税〔2010〕94号"/>
    <x v="8"/>
    <s v="第一条第（一）项"/>
    <s v="个人购买90平米及以下家庭唯一普通住房减按1%征收"/>
    <s v=""/>
  </r>
  <r>
    <n v="599"/>
    <s v="15011719"/>
    <x v="14"/>
    <x v="0"/>
    <x v="30"/>
    <s v="《财政部 国家税务总局关于棚户区改造有关税收政策的通知》 财税〔2013〕101号"/>
    <x v="2"/>
    <s v="第四条"/>
    <s v="棚户区个人首次购买90平方米以下改造安置住房减按1%征收契税"/>
    <s v=""/>
  </r>
  <r>
    <n v="600"/>
    <s v="15011720"/>
    <x v="14"/>
    <x v="0"/>
    <x v="30"/>
    <s v="《财政部 国家税务总局关于棚户区改造有关税收政策的通知》 财税〔2013〕101号"/>
    <x v="2"/>
    <s v="第四条"/>
    <s v="棚户区购买符合普通住房标准的改造安置住房减半征收契税"/>
    <s v=""/>
  </r>
  <r>
    <n v="601"/>
    <s v="15011721"/>
    <x v="14"/>
    <x v="0"/>
    <x v="30"/>
    <s v="《财政部 国家税务总局关于棚户区改造有关税收政策的通知》 财税〔2013〕101号"/>
    <x v="2"/>
    <s v="第五条"/>
    <s v="棚户区被征收房屋取得货币补偿用于购买安置住房免征契税"/>
    <s v=""/>
  </r>
  <r>
    <n v="602"/>
    <s v="15011722"/>
    <x v="14"/>
    <x v="0"/>
    <x v="30"/>
    <s v="《财政部 国家税务总局关于棚户区改造有关税收政策的通知》 财税〔2013〕101号"/>
    <x v="2"/>
    <s v="第五条"/>
    <s v="棚户区用改造房屋换取安置住房免征契税"/>
    <s v=""/>
  </r>
  <r>
    <n v="603"/>
    <s v="15033301"/>
    <x v="14"/>
    <x v="2"/>
    <x v="12"/>
    <s v="《财政部 国家税务总局关于青藏铁路公司运营期间有关税收等政策问题的通知》 财税〔2007〕11号"/>
    <x v="5"/>
    <s v="第四条"/>
    <s v="青藏铁路公司承受土地、房屋权属用于办公及运输主业免征契税"/>
    <s v=""/>
  </r>
  <r>
    <n v="604"/>
    <s v="15052401"/>
    <x v="14"/>
    <x v="4"/>
    <x v="15"/>
    <s v="《财政部 国家税务总局关于中国邮政储蓄银行改制上市有关税收政策的通知》 财税〔2013〕53号"/>
    <x v="2"/>
    <s v="第五条"/>
    <s v="企业改制契税优惠"/>
    <s v=""/>
  </r>
  <r>
    <n v="605"/>
    <s v="15052506"/>
    <x v="14"/>
    <x v="4"/>
    <x v="31"/>
    <s v="《财政部 国家税务总局关于进一步支持企业事业单位改制重组有关契税政策的通知》 财税〔2015〕37号"/>
    <x v="3"/>
    <s v="第一条"/>
    <s v="企业改制后公司承受原企业房屋权属免征契税"/>
    <s v=""/>
  </r>
  <r>
    <n v="606"/>
    <s v="15052507"/>
    <x v="14"/>
    <x v="4"/>
    <x v="31"/>
    <s v="《财政部 国家税务总局关于进一步支持企业事业单位改制重组有关契税政策的通知》 财税〔2015〕37号"/>
    <x v="3"/>
    <s v="第二条"/>
    <s v="事业单位改制企业承受原单位土地、房屋权属免征契税"/>
    <s v="《财政部 国家税务总局 中宣部关于继续实施文化体制改革中经营性文化事业单位转制为企业若干税收政策的通知》（财税〔2014〕84号）第一条第（四）项"/>
  </r>
  <r>
    <n v="607"/>
    <s v="15052508"/>
    <x v="14"/>
    <x v="4"/>
    <x v="31"/>
    <s v="《财政部 国家税务总局关于进一步支持企业事业单位改制重组有关契税政策的通知》 财税〔2015〕37号"/>
    <x v="3"/>
    <s v="第三条"/>
    <s v="公司合并后承受原合并各方土地、房屋权属免征契税"/>
    <s v="《财政部 国家税务总局关于中国联合网络通信集团有限公司重组过程中有关契税政策的通知》（财税〔2010〕87号）第一条"/>
  </r>
  <r>
    <n v="608"/>
    <s v="15052509"/>
    <x v="14"/>
    <x v="4"/>
    <x v="31"/>
    <s v="《财政部 国家税务总局关于进一步支持企业事业单位改制重组有关契税政策的通知》 财税〔2015〕37号"/>
    <x v="3"/>
    <s v="第四条"/>
    <s v="公司分立后承受原公司土地、房屋权属免征契税"/>
    <s v="《财政部 国家税务总局关于明确中国邮政集团公司邮政速递物流业务重组改制过程中有关契税和印花税政策的通知》（财税〔2010〕92号）"/>
  </r>
  <r>
    <n v="609"/>
    <s v="15052510"/>
    <x v="14"/>
    <x v="4"/>
    <x v="31"/>
    <s v="《财政部 国家税务总局关于进一步支持企业事业单位改制重组有关契税政策的通知》 财税〔2015〕37号"/>
    <x v="3"/>
    <s v="第五条"/>
    <s v="企业破产承受破产企业抵偿债务的土地、房屋权属免征契税"/>
    <s v=""/>
  </r>
  <r>
    <n v="610"/>
    <s v="15052511"/>
    <x v="14"/>
    <x v="4"/>
    <x v="31"/>
    <s v="《财政部 国家税务总局关于进一步支持企业事业单位改制重组有关契税政策的通知》 财税〔2015〕37号"/>
    <x v="3"/>
    <s v="第六条第（一）款"/>
    <s v="国有资产划转单位免征契税"/>
    <s v=""/>
  </r>
  <r>
    <n v="611"/>
    <s v="15052512"/>
    <x v="14"/>
    <x v="4"/>
    <x v="31"/>
    <s v="《财政部 国家税务总局关于进一步支持企业事业单位改制重组有关契税政策的通知》 财税〔2015〕37号"/>
    <x v="3"/>
    <s v="第六条第（二）款"/>
    <s v="同一投资主体内部所属企业之间土地、房屋权属的划转免征契税"/>
    <s v="《财政部 国家税务总局关于自然人与其个人独资企业或一人有限责任公司之间土地房屋权属划转有关契税问题的通知》(财税〔2008〕142号)"/>
  </r>
  <r>
    <n v="612"/>
    <s v="15052513"/>
    <x v="14"/>
    <x v="4"/>
    <x v="31"/>
    <s v="《财政部 国家税务总局关于进一步支持企业事业单位改制重组有关契税政策的通知》 财税〔2015〕37号"/>
    <x v="3"/>
    <s v="第七条"/>
    <s v="债权转股权后新设公司承受原企业的土地、房屋权属免征契税"/>
    <s v="《财政部 国家税务总局关于外国银行分行改制为外商独资银行有关税收问题的通知》(财税〔2007〕45号)第四条"/>
  </r>
  <r>
    <n v="613"/>
    <s v="15052514"/>
    <x v="14"/>
    <x v="4"/>
    <x v="31"/>
    <s v="《财政部 国家税务总局关于中国电信集团公司和中国电信股份有限公司收购CDMA网络资产和业务有关契税政策的通知》 财税〔2009〕42号"/>
    <x v="18"/>
    <m/>
    <s v="中国电信收购CDMA免征契税"/>
    <m/>
  </r>
  <r>
    <n v="614"/>
    <s v="15081502"/>
    <x v="14"/>
    <x v="6"/>
    <x v="18"/>
    <s v="《财政部 国家税务总局关于被撤销金融机构有关税收政策问题的通知》 财税〔2003〕141号"/>
    <x v="10"/>
    <s v="第二条第（三）款"/>
    <s v="被撤销金融机构接收债务方土地使用权、房屋所有权免征契税"/>
    <s v=""/>
  </r>
  <r>
    <n v="615"/>
    <s v="15083903"/>
    <x v="14"/>
    <x v="6"/>
    <x v="19"/>
    <s v="《中国人民银行 农业部 国家发展计划委员会 财政部 国家税务总局关于免缴农村信用社接收农村合作基金会财产产权过户税费的通知》 银发〔2000〕21号"/>
    <x v="17"/>
    <s v=""/>
    <s v="农村信用社在接收农村合作基金会的房屋、土地使用权免征契税"/>
    <s v=""/>
  </r>
  <r>
    <n v="616"/>
    <s v="15083904"/>
    <x v="14"/>
    <x v="6"/>
    <x v="19"/>
    <s v="《财政部 国家税务总局关于中国东方资产管理公司处置港澳国际（集团）有限公司有关资产税收政策问题的通知》 财税〔2003〕212号"/>
    <x v="10"/>
    <s v="第二条第2款，第三条第3款、第四条第3款"/>
    <s v="中国东方资产管理公司处置港澳国际（集团）有限公司过程中规定的免征契税"/>
    <s v=""/>
  </r>
  <r>
    <n v="617"/>
    <s v="15083905"/>
    <x v="14"/>
    <x v="6"/>
    <x v="19"/>
    <s v="《财政部 国家税务总局关于中国信达资产管理股份有限公司等4家金融资产管理公司有关税收政策问题的通知》 财税〔2013〕56号"/>
    <x v="2"/>
    <s v="第一、二条"/>
    <s v="4家金融资产公司接受相关国有银行的不良债权，借款方以土地使用权、房屋所有权抵充贷款本息的免征契税"/>
    <s v="1.《财政部 国家税务总局关于4家资产管理公司接收资本金项下的资产在办理过户时有关税收政策问题的通知》（财税〔2003〕21号）第一条_x000a_2.《财政部 国家税务总局关于中国信达等4家金融资产管理公司税收政策问题的通知》（财税〔2001〕10号）"/>
  </r>
  <r>
    <n v="618"/>
    <s v="15092301"/>
    <x v="14"/>
    <x v="7"/>
    <x v="21"/>
    <s v="《财政部 国家税务总局关于支持农村饮水安全工程建设运营税收政策的通知》 财税〔2012〕30号"/>
    <x v="0"/>
    <s v="第一条"/>
    <s v="农村饮水工程承受土地使用权免征契税"/>
    <s v=""/>
  </r>
  <r>
    <n v="619"/>
    <s v="15099901"/>
    <x v="14"/>
    <x v="7"/>
    <x v="5"/>
    <s v="《中华人民共和国契税暂行条例细则》 财法字〔1997〕52号"/>
    <x v="16"/>
    <s v="第十五条第（二）款"/>
    <s v="承受荒山等土地使用权用于农、林、牧、渔业生产免征契税"/>
    <s v=""/>
  </r>
  <r>
    <n v="620"/>
    <s v="15101402"/>
    <x v="14"/>
    <x v="8"/>
    <x v="22"/>
    <s v="《财政部 国家税务总局关于社会力量办学契税政策问题的通知》 财税〔2001〕156号"/>
    <x v="9"/>
    <s v=""/>
    <s v="社会力量办学、用于教学承受的土地、房屋免征契税"/>
    <s v=""/>
  </r>
  <r>
    <n v="621"/>
    <s v="15122601"/>
    <x v="14"/>
    <x v="9"/>
    <x v="34"/>
    <s v="《财政部 国家税务总局关于国家石油储备基地建设有关税收政策的通知》 财税〔2005〕23号"/>
    <x v="20"/>
    <s v="第一条"/>
    <s v="国家石油储备基地第一期项目免征契税"/>
    <s v=""/>
  </r>
  <r>
    <n v="622"/>
    <s v="15122602"/>
    <x v="14"/>
    <x v="9"/>
    <x v="34"/>
    <s v="《财政部 国家税务总局关于国家石油储备基地有关税收政策的通知》 财税〔2011〕80号"/>
    <x v="1"/>
    <s v=""/>
    <s v="国家石油储备基地第二期项目免征契税"/>
    <s v=""/>
  </r>
  <r>
    <n v="623"/>
    <s v="15129902"/>
    <x v="14"/>
    <x v="9"/>
    <x v="5"/>
    <s v="《财政部 国家税务总局关于企业以售后回租方式进行融资等有关契税政策的通知》 财税〔2012〕82号"/>
    <x v="0"/>
    <s v="第一条"/>
    <s v="售后回租期满，承租人回购原房屋、土地权属免征契税"/>
    <s v=""/>
  </r>
  <r>
    <n v="624"/>
    <s v="15129903"/>
    <x v="14"/>
    <x v="9"/>
    <x v="5"/>
    <s v="《中华人民共和国契税暂行条例》 中华人民共和国国务院令第224号"/>
    <x v="6"/>
    <s v="第六条第（一）款"/>
    <s v="国家机关、事业单位、社会团体、军事单位公共单位用于教学、科研承受土地、房屋免征契税"/>
    <s v="《财政部 国家税务总局关于教育税收政策的通知》（财税〔2004〕39号）第三条第（二）款"/>
  </r>
  <r>
    <n v="625"/>
    <s v="15129904"/>
    <x v="14"/>
    <x v="9"/>
    <x v="5"/>
    <s v="《财政部 国家税务总局关于廉租住房经济适用住房和住房租赁有关税收政策的通知》 财税〔2008〕24号"/>
    <x v="11"/>
    <s v="第一条第（六）款"/>
    <s v="个人购买经济适用住房减半征收契税"/>
    <s v=""/>
  </r>
  <r>
    <n v="626"/>
    <s v="15129905"/>
    <x v="14"/>
    <x v="9"/>
    <x v="5"/>
    <s v="《财政部 国家税务总局关于企业以售后回租方式进行融资等有关契税政策的通知》 财税〔2012〕82号"/>
    <x v="0"/>
    <s v="第三条"/>
    <s v="个人服务被征收用补偿款新购房屋免征契税"/>
    <s v=""/>
  </r>
  <r>
    <n v="627"/>
    <s v="15129906"/>
    <x v="14"/>
    <x v="9"/>
    <x v="5"/>
    <s v="《财政部 国家税务总局关于企业以售后回租方式进行融资等有关契税政策的通知》 财税〔2012〕82号"/>
    <x v="0"/>
    <s v="第三条"/>
    <s v="个人房屋征收房屋调换免征契税"/>
    <m/>
  </r>
  <r>
    <n v="628"/>
    <s v="15129907"/>
    <x v="14"/>
    <x v="9"/>
    <x v="5"/>
    <s v="《中华人民共和国契税暂行条例细则》 财法字〔1997〕52号"/>
    <x v="16"/>
    <s v="第十五条（三）款"/>
    <s v="外交部确认的外交人员承受土地、房屋权属免征契税"/>
    <m/>
  </r>
  <r>
    <n v="629"/>
    <s v="15129999"/>
    <x v="14"/>
    <x v="9"/>
    <x v="5"/>
    <s v="其他"/>
    <x v="6"/>
    <s v=""/>
    <s v="其他"/>
    <s v=""/>
  </r>
  <r>
    <n v="630"/>
    <s v="61042801"/>
    <x v="15"/>
    <x v="3"/>
    <x v="13"/>
    <s v="《财政部 国家税务总局关于对小微企业免征有关政府性基金的通知》　财税〔2014〕122号"/>
    <x v="7"/>
    <s v="第一条"/>
    <s v="小微企业免征教育费附加"/>
    <s v=""/>
  </r>
  <r>
    <n v="631"/>
    <s v="61064002"/>
    <x v="15"/>
    <x v="5"/>
    <x v="16"/>
    <s v="《财政部 国家税务总局关于免征国家重大水利工程建设基金的城市维护建设税和教育费附加的通知》 财税〔2010〕44号"/>
    <x v="8"/>
    <s v=""/>
    <s v="国家重大水利工程建设基金免征教育费附加"/>
    <s v=""/>
  </r>
  <r>
    <n v="632"/>
    <s v="61129999"/>
    <x v="15"/>
    <x v="9"/>
    <x v="5"/>
    <s v="其他"/>
    <x v="6"/>
    <s v=""/>
    <s v="其他"/>
    <s v=""/>
  </r>
  <r>
    <n v="633"/>
    <s v="62042802"/>
    <x v="16"/>
    <x v="3"/>
    <x v="13"/>
    <s v="《财政部 国家税务总局关于对部分营业税纳税人免征文化事业建设费的通知》 财综〔2013〕102号"/>
    <x v="2"/>
    <s v=""/>
    <s v="其他"/>
    <s v=""/>
  </r>
  <r>
    <n v="634"/>
    <s v="62042803"/>
    <x v="16"/>
    <x v="3"/>
    <x v="13"/>
    <s v="《财政部 国家税务总局关于对小微企业免征有关政府性基金的通知》　财税〔2014〕122号"/>
    <x v="7"/>
    <s v="第一条"/>
    <s v="小微企业免征文化事业建设费优惠"/>
    <s v=""/>
  </r>
  <r>
    <n v="635"/>
    <s v="62129999"/>
    <x v="16"/>
    <x v="9"/>
    <x v="5"/>
    <s v="其他"/>
    <x v="6"/>
    <s v=""/>
    <s v="其他"/>
    <s v=""/>
  </r>
  <r>
    <n v="636"/>
    <s v="99021901"/>
    <x v="17"/>
    <x v="1"/>
    <x v="7"/>
    <s v="《财政部关于对分布式光伏发电自发自用电量免征政府性基金有关问题的通知》 财综〔2013〕103号"/>
    <x v="2"/>
    <m/>
    <s v="光伏发电免征政府性基金"/>
    <s v=""/>
  </r>
  <r>
    <n v="637"/>
    <s v="99042801"/>
    <x v="17"/>
    <x v="3"/>
    <x v="13"/>
    <s v="《财政部 国家税务总局关于对小微企业免征有关政府性基金的通知》　财税〔2014〕122号"/>
    <x v="7"/>
    <s v="第一、二条"/>
    <s v="小微企业免征地方教育附加"/>
    <s v=""/>
  </r>
  <r>
    <n v="638"/>
    <s v="99129999"/>
    <x v="17"/>
    <x v="9"/>
    <x v="5"/>
    <s v="其他"/>
    <x v="6"/>
    <s v=""/>
    <s v="其他"/>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I26"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22">
    <i>
      <x/>
    </i>
    <i>
      <x v="1"/>
    </i>
    <i r="1">
      <x v="25"/>
    </i>
    <i>
      <x v="2"/>
    </i>
    <i r="1">
      <x v="3"/>
    </i>
    <i r="1">
      <x v="22"/>
    </i>
    <i r="1">
      <x v="38"/>
    </i>
    <i>
      <x v="3"/>
    </i>
    <i r="1">
      <x v="22"/>
    </i>
    <i r="1">
      <x v="25"/>
    </i>
    <i r="1">
      <x v="38"/>
    </i>
    <i>
      <x v="5"/>
    </i>
    <i r="1">
      <x v="38"/>
    </i>
    <i>
      <x v="7"/>
    </i>
    <i r="1">
      <x v="38"/>
    </i>
    <i>
      <x v="8"/>
    </i>
    <i r="1">
      <x v="38"/>
    </i>
    <i>
      <x v="9"/>
    </i>
    <i r="1">
      <x v="38"/>
    </i>
    <i>
      <x v="14"/>
    </i>
    <i r="1">
      <x v="38"/>
    </i>
    <i t="grand">
      <x/>
    </i>
  </rowItems>
  <colFields count="1">
    <field x="6"/>
  </colFields>
  <colItems count="8">
    <i>
      <x v="20"/>
    </i>
    <i>
      <x v="22"/>
    </i>
    <i>
      <x v="23"/>
    </i>
    <i>
      <x v="24"/>
    </i>
    <i>
      <x v="25"/>
    </i>
    <i>
      <x v="26"/>
    </i>
    <i>
      <x v="27"/>
    </i>
    <i t="grand">
      <x/>
    </i>
  </colItems>
  <pageFields count="1">
    <pageField fld="3" item="0"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10.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F20"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16">
    <i>
      <x/>
    </i>
    <i>
      <x v="2"/>
    </i>
    <i r="1">
      <x v="15"/>
    </i>
    <i r="1">
      <x v="32"/>
    </i>
    <i r="1">
      <x v="36"/>
    </i>
    <i>
      <x v="3"/>
    </i>
    <i r="1">
      <x v="36"/>
    </i>
    <i>
      <x v="7"/>
    </i>
    <i r="1">
      <x v="15"/>
    </i>
    <i r="1">
      <x v="36"/>
    </i>
    <i>
      <x v="8"/>
    </i>
    <i r="1">
      <x v="15"/>
    </i>
    <i r="1">
      <x v="36"/>
    </i>
    <i>
      <x v="10"/>
    </i>
    <i r="1">
      <x v="32"/>
    </i>
    <i t="grand">
      <x/>
    </i>
  </rowItems>
  <colFields count="1">
    <field x="6"/>
  </colFields>
  <colItems count="5">
    <i>
      <x v="22"/>
    </i>
    <i>
      <x v="24"/>
    </i>
    <i>
      <x v="26"/>
    </i>
    <i>
      <x v="27"/>
    </i>
    <i t="grand">
      <x/>
    </i>
  </colItems>
  <pageFields count="1">
    <pageField fld="3" item="9"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11.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J24"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20">
    <i>
      <x/>
    </i>
    <i>
      <x v="2"/>
    </i>
    <i r="1">
      <x v="26"/>
    </i>
    <i r="1">
      <x v="27"/>
    </i>
    <i>
      <x v="7"/>
    </i>
    <i r="1">
      <x v="26"/>
    </i>
    <i>
      <x v="8"/>
    </i>
    <i r="1">
      <x v="25"/>
    </i>
    <i r="1">
      <x v="26"/>
    </i>
    <i r="1">
      <x v="27"/>
    </i>
    <i>
      <x v="9"/>
    </i>
    <i r="1">
      <x v="26"/>
    </i>
    <i>
      <x v="10"/>
    </i>
    <i r="1">
      <x v="25"/>
    </i>
    <i r="1">
      <x v="26"/>
    </i>
    <i r="1">
      <x v="27"/>
    </i>
    <i>
      <x v="14"/>
    </i>
    <i r="1">
      <x v="26"/>
    </i>
    <i r="1">
      <x v="27"/>
    </i>
    <i t="grand">
      <x/>
    </i>
  </rowItems>
  <colFields count="1">
    <field x="6"/>
  </colFields>
  <colItems count="9">
    <i>
      <x v="19"/>
    </i>
    <i>
      <x v="21"/>
    </i>
    <i>
      <x v="22"/>
    </i>
    <i>
      <x v="23"/>
    </i>
    <i>
      <x v="24"/>
    </i>
    <i>
      <x v="25"/>
    </i>
    <i>
      <x v="26"/>
    </i>
    <i>
      <x v="28"/>
    </i>
    <i t="grand">
      <x/>
    </i>
  </colItems>
  <pageFields count="1">
    <pageField fld="3" item="10"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12.xml><?xml version="1.0" encoding="utf-8"?>
<pivotTableDefinition xmlns="http://schemas.openxmlformats.org/spreadsheetml/2006/main" name="数据透视表2"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chartFormat="1">
  <location ref="A3:L15" firstHeaderRow="1" firstDataRow="2" firstDataCol="1"/>
  <pivotFields count="10">
    <pivotField numFmtId="176" showAll="0"/>
    <pivotField showAll="0"/>
    <pivotField axis="axisRow" showAll="0" measureFilter="1" sortType="descending">
      <items count="19">
        <item x="0"/>
        <item x="1"/>
        <item x="2"/>
        <item x="3"/>
        <item x="4"/>
        <item x="5"/>
        <item x="6"/>
        <item x="7"/>
        <item x="8"/>
        <item x="9"/>
        <item x="10"/>
        <item x="11"/>
        <item x="12"/>
        <item x="13"/>
        <item x="14"/>
        <item x="15"/>
        <item x="16"/>
        <item x="17"/>
        <item t="default"/>
      </items>
      <autoSortScope>
        <pivotArea dataOnly="0" outline="0" fieldPosition="0">
          <references count="1">
            <reference field="4294967294" count="1" selected="0">
              <x v="0"/>
            </reference>
          </references>
        </pivotArea>
      </autoSortScope>
    </pivotField>
    <pivotField showAll="0"/>
    <pivotField showAll="0"/>
    <pivotField dataField="1" showAll="0"/>
    <pivotField axis="axisCol" showAll="0" sortType="descending">
      <items count="30">
        <item x="3"/>
        <item x="7"/>
        <item x="2"/>
        <item x="0"/>
        <item x="1"/>
        <item x="8"/>
        <item x="18"/>
        <item x="11"/>
        <item x="5"/>
        <item x="12"/>
        <item x="20"/>
        <item x="15"/>
        <item x="10"/>
        <item x="13"/>
        <item x="9"/>
        <item x="17"/>
        <item x="4"/>
        <item x="14"/>
        <item x="16"/>
        <item x="19"/>
        <item x="21"/>
        <item x="22"/>
        <item x="28"/>
        <item x="27"/>
        <item x="26"/>
        <item x="25"/>
        <item x="24"/>
        <item x="23"/>
        <item x="6"/>
        <item t="default"/>
      </items>
    </pivotField>
    <pivotField showAll="0"/>
    <pivotField showAll="0"/>
    <pivotField showAll="0"/>
  </pivotFields>
  <rowFields count="1">
    <field x="2"/>
  </rowFields>
  <rowItems count="11">
    <i>
      <x/>
    </i>
    <i>
      <x v="2"/>
    </i>
    <i>
      <x v="3"/>
    </i>
    <i>
      <x v="8"/>
    </i>
    <i>
      <x v="14"/>
    </i>
    <i>
      <x v="9"/>
    </i>
    <i>
      <x v="4"/>
    </i>
    <i>
      <x v="7"/>
    </i>
    <i>
      <x v="10"/>
    </i>
    <i>
      <x v="5"/>
    </i>
    <i t="grand">
      <x/>
    </i>
  </rowItems>
  <colFields count="1">
    <field x="6"/>
  </colFields>
  <colItems count="11">
    <i>
      <x/>
    </i>
    <i>
      <x v="1"/>
    </i>
    <i>
      <x v="2"/>
    </i>
    <i>
      <x v="3"/>
    </i>
    <i>
      <x v="4"/>
    </i>
    <i>
      <x v="5"/>
    </i>
    <i>
      <x v="6"/>
    </i>
    <i>
      <x v="7"/>
    </i>
    <i>
      <x v="8"/>
    </i>
    <i>
      <x v="9"/>
    </i>
    <i t="grand">
      <x/>
    </i>
  </colItems>
  <dataFields count="1">
    <dataField name="计数项:政策名称" fld="5" subtotal="count" baseField="0" baseItem="0"/>
  </dataFields>
  <chartFormats count="10">
    <chartFormat chart="0" format="0" series="1">
      <pivotArea type="data" outline="0" fieldPosition="0">
        <references count="2">
          <reference field="4294967294" count="1" selected="0">
            <x v="0"/>
          </reference>
          <reference field="6" count="1" selected="0">
            <x v="0"/>
          </reference>
        </references>
      </pivotArea>
    </chartFormat>
    <chartFormat chart="0" format="1" series="1">
      <pivotArea type="data" outline="0" fieldPosition="0">
        <references count="2">
          <reference field="4294967294" count="1" selected="0">
            <x v="0"/>
          </reference>
          <reference field="6" count="1" selected="0">
            <x v="1"/>
          </reference>
        </references>
      </pivotArea>
    </chartFormat>
    <chartFormat chart="0" format="2" series="1">
      <pivotArea type="data" outline="0" fieldPosition="0">
        <references count="2">
          <reference field="4294967294" count="1" selected="0">
            <x v="0"/>
          </reference>
          <reference field="6" count="1" selected="0">
            <x v="2"/>
          </reference>
        </references>
      </pivotArea>
    </chartFormat>
    <chartFormat chart="0" format="3" series="1">
      <pivotArea type="data" outline="0" fieldPosition="0">
        <references count="2">
          <reference field="4294967294" count="1" selected="0">
            <x v="0"/>
          </reference>
          <reference field="6" count="1" selected="0">
            <x v="3"/>
          </reference>
        </references>
      </pivotArea>
    </chartFormat>
    <chartFormat chart="0" format="4" series="1">
      <pivotArea type="data" outline="0" fieldPosition="0">
        <references count="2">
          <reference field="4294967294" count="1" selected="0">
            <x v="0"/>
          </reference>
          <reference field="6" count="1" selected="0">
            <x v="4"/>
          </reference>
        </references>
      </pivotArea>
    </chartFormat>
    <chartFormat chart="0" format="5" series="1">
      <pivotArea type="data" outline="0" fieldPosition="0">
        <references count="2">
          <reference field="4294967294" count="1" selected="0">
            <x v="0"/>
          </reference>
          <reference field="6" count="1" selected="0">
            <x v="5"/>
          </reference>
        </references>
      </pivotArea>
    </chartFormat>
    <chartFormat chart="0" format="6" series="1">
      <pivotArea type="data" outline="0" fieldPosition="0">
        <references count="2">
          <reference field="4294967294" count="1" selected="0">
            <x v="0"/>
          </reference>
          <reference field="6" count="1" selected="0">
            <x v="6"/>
          </reference>
        </references>
      </pivotArea>
    </chartFormat>
    <chartFormat chart="0" format="7" series="1">
      <pivotArea type="data" outline="0" fieldPosition="0">
        <references count="2">
          <reference field="4294967294" count="1" selected="0">
            <x v="0"/>
          </reference>
          <reference field="6" count="1" selected="0">
            <x v="7"/>
          </reference>
        </references>
      </pivotArea>
    </chartFormat>
    <chartFormat chart="0" format="8" series="1">
      <pivotArea type="data" outline="0" fieldPosition="0">
        <references count="2">
          <reference field="4294967294" count="1" selected="0">
            <x v="0"/>
          </reference>
          <reference field="6" count="1" selected="0">
            <x v="8"/>
          </reference>
        </references>
      </pivotArea>
    </chartFormat>
    <chartFormat chart="0" format="9" series="1">
      <pivotArea type="data" outline="0" fieldPosition="0">
        <references count="2">
          <reference field="4294967294" count="1" selected="0">
            <x v="0"/>
          </reference>
          <reference field="6" count="1" selected="0">
            <x v="9"/>
          </reference>
        </references>
      </pivotArea>
    </chartFormat>
  </chartFormats>
  <pivotTableStyleInfo name="PivotStyleLight16" showRowHeaders="1" showColHeaders="1" showRowStripes="0" showColStripes="0" showLastColumn="1"/>
  <filters count="2">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 fld="2" type="count" evalOrder="-1" id="2"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E19"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15">
    <i>
      <x/>
    </i>
    <i>
      <x v="2"/>
    </i>
    <i r="1">
      <x v="16"/>
    </i>
    <i r="1">
      <x v="23"/>
    </i>
    <i>
      <x v="3"/>
    </i>
    <i r="1">
      <x v="25"/>
    </i>
    <i>
      <x v="8"/>
    </i>
    <i r="1">
      <x v="16"/>
    </i>
    <i>
      <x v="15"/>
    </i>
    <i r="1">
      <x v="35"/>
    </i>
    <i>
      <x v="16"/>
    </i>
    <i r="1">
      <x v="35"/>
    </i>
    <i>
      <x v="17"/>
    </i>
    <i r="1">
      <x v="35"/>
    </i>
    <i t="grand">
      <x/>
    </i>
  </rowItems>
  <colFields count="1">
    <field x="6"/>
  </colFields>
  <colItems count="4">
    <i>
      <x v="26"/>
    </i>
    <i>
      <x v="27"/>
    </i>
    <i>
      <x v="28"/>
    </i>
    <i t="grand">
      <x/>
    </i>
  </colItems>
  <pageFields count="1">
    <pageField fld="3" item="1"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K47"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43">
    <i>
      <x/>
    </i>
    <i>
      <x v="2"/>
    </i>
    <i r="1">
      <x v="17"/>
    </i>
    <i r="1">
      <x v="18"/>
    </i>
    <i r="1">
      <x v="29"/>
    </i>
    <i r="1">
      <x v="40"/>
    </i>
    <i r="1">
      <x v="41"/>
    </i>
    <i>
      <x v="3"/>
    </i>
    <i r="1">
      <x v="17"/>
    </i>
    <i r="1">
      <x v="18"/>
    </i>
    <i r="1">
      <x v="29"/>
    </i>
    <i r="1">
      <x v="40"/>
    </i>
    <i>
      <x v="4"/>
    </i>
    <i r="1">
      <x v="17"/>
    </i>
    <i r="1">
      <x v="18"/>
    </i>
    <i r="1">
      <x v="40"/>
    </i>
    <i>
      <x v="5"/>
    </i>
    <i r="1">
      <x v="17"/>
    </i>
    <i>
      <x v="7"/>
    </i>
    <i r="1">
      <x v="17"/>
    </i>
    <i r="1">
      <x v="25"/>
    </i>
    <i r="1">
      <x v="41"/>
    </i>
    <i>
      <x v="8"/>
    </i>
    <i r="1">
      <x v="17"/>
    </i>
    <i r="1">
      <x v="41"/>
    </i>
    <i>
      <x v="9"/>
    </i>
    <i r="1">
      <x v="17"/>
    </i>
    <i r="1">
      <x v="25"/>
    </i>
    <i r="1">
      <x v="29"/>
    </i>
    <i r="1">
      <x v="41"/>
    </i>
    <i>
      <x v="10"/>
    </i>
    <i r="1">
      <x v="17"/>
    </i>
    <i r="1">
      <x v="41"/>
    </i>
    <i>
      <x v="11"/>
    </i>
    <i r="1">
      <x v="17"/>
    </i>
    <i>
      <x v="12"/>
    </i>
    <i r="1">
      <x v="17"/>
    </i>
    <i>
      <x v="13"/>
    </i>
    <i r="1">
      <x v="17"/>
    </i>
    <i>
      <x v="14"/>
    </i>
    <i r="1">
      <x v="17"/>
    </i>
    <i r="1">
      <x v="41"/>
    </i>
    <i t="grand">
      <x/>
    </i>
  </rowItems>
  <colFields count="1">
    <field x="6"/>
  </colFields>
  <colItems count="10">
    <i>
      <x v="20"/>
    </i>
    <i>
      <x v="21"/>
    </i>
    <i>
      <x v="22"/>
    </i>
    <i>
      <x v="23"/>
    </i>
    <i>
      <x v="24"/>
    </i>
    <i>
      <x v="25"/>
    </i>
    <i>
      <x v="26"/>
    </i>
    <i>
      <x v="27"/>
    </i>
    <i>
      <x v="28"/>
    </i>
    <i t="grand">
      <x/>
    </i>
  </colItems>
  <pageFields count="1">
    <pageField fld="3" item="2"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H19"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15">
    <i>
      <x/>
    </i>
    <i>
      <x v="2"/>
    </i>
    <i r="1">
      <x v="19"/>
    </i>
    <i>
      <x v="3"/>
    </i>
    <i r="1">
      <x v="6"/>
    </i>
    <i r="1">
      <x v="13"/>
    </i>
    <i r="1">
      <x v="19"/>
    </i>
    <i r="1">
      <x v="34"/>
    </i>
    <i>
      <x v="7"/>
    </i>
    <i r="1">
      <x v="19"/>
    </i>
    <i>
      <x v="9"/>
    </i>
    <i r="1">
      <x v="19"/>
    </i>
    <i>
      <x v="17"/>
    </i>
    <i r="1">
      <x v="19"/>
    </i>
    <i t="grand">
      <x/>
    </i>
  </rowItems>
  <colFields count="1">
    <field x="6"/>
  </colFields>
  <colItems count="7">
    <i>
      <x v="20"/>
    </i>
    <i>
      <x v="24"/>
    </i>
    <i>
      <x v="25"/>
    </i>
    <i>
      <x v="26"/>
    </i>
    <i>
      <x v="27"/>
    </i>
    <i>
      <x v="28"/>
    </i>
    <i t="grand">
      <x/>
    </i>
  </colItems>
  <pageFields count="1">
    <pageField fld="3" item="3"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J29"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25">
    <i>
      <x/>
    </i>
    <i>
      <x v="1"/>
    </i>
    <i r="1">
      <x v="11"/>
    </i>
    <i r="1">
      <x v="43"/>
    </i>
    <i>
      <x v="3"/>
    </i>
    <i r="1">
      <x v="11"/>
    </i>
    <i r="1">
      <x v="43"/>
    </i>
    <i>
      <x v="5"/>
    </i>
    <i r="1">
      <x v="43"/>
    </i>
    <i>
      <x v="6"/>
    </i>
    <i r="1">
      <x v="43"/>
    </i>
    <i>
      <x v="7"/>
    </i>
    <i r="1">
      <x v="11"/>
    </i>
    <i r="1">
      <x v="43"/>
    </i>
    <i>
      <x v="9"/>
    </i>
    <i r="1">
      <x v="2"/>
    </i>
    <i r="1">
      <x v="11"/>
    </i>
    <i r="1">
      <x v="43"/>
    </i>
    <i>
      <x v="11"/>
    </i>
    <i r="1">
      <x v="11"/>
    </i>
    <i>
      <x v="12"/>
    </i>
    <i r="1">
      <x v="11"/>
    </i>
    <i>
      <x v="15"/>
    </i>
    <i r="1">
      <x v="43"/>
    </i>
    <i t="grand">
      <x/>
    </i>
  </rowItems>
  <colFields count="1">
    <field x="6"/>
  </colFields>
  <colItems count="9">
    <i>
      <x v="20"/>
    </i>
    <i>
      <x v="22"/>
    </i>
    <i>
      <x v="23"/>
    </i>
    <i>
      <x v="24"/>
    </i>
    <i>
      <x v="25"/>
    </i>
    <i>
      <x v="26"/>
    </i>
    <i>
      <x v="27"/>
    </i>
    <i>
      <x v="28"/>
    </i>
    <i t="grand">
      <x/>
    </i>
  </colItems>
  <pageFields count="1">
    <pageField fld="3" item="4"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B5"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1">
    <i t="grand">
      <x/>
    </i>
  </rowItems>
  <colFields count="1">
    <field x="6"/>
  </colFields>
  <colItems count="1">
    <i t="grand">
      <x/>
    </i>
  </colItems>
  <pageFields count="1">
    <pageField fld="3" item="5"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K22"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18">
    <i>
      <x/>
    </i>
    <i>
      <x v="2"/>
    </i>
    <i r="1">
      <x v="16"/>
    </i>
    <i r="1">
      <x v="42"/>
    </i>
    <i>
      <x v="3"/>
    </i>
    <i r="1">
      <x v="16"/>
    </i>
    <i>
      <x v="7"/>
    </i>
    <i r="1">
      <x v="42"/>
    </i>
    <i>
      <x v="8"/>
    </i>
    <i r="1">
      <x v="16"/>
    </i>
    <i r="1">
      <x v="42"/>
    </i>
    <i>
      <x v="9"/>
    </i>
    <i r="1">
      <x v="42"/>
    </i>
    <i>
      <x v="10"/>
    </i>
    <i r="1">
      <x v="42"/>
    </i>
    <i>
      <x v="14"/>
    </i>
    <i r="1">
      <x v="42"/>
    </i>
    <i t="grand">
      <x/>
    </i>
  </rowItems>
  <colFields count="1">
    <field x="6"/>
  </colFields>
  <colItems count="10">
    <i>
      <x v="19"/>
    </i>
    <i>
      <x v="20"/>
    </i>
    <i>
      <x v="21"/>
    </i>
    <i>
      <x v="22"/>
    </i>
    <i>
      <x v="23"/>
    </i>
    <i>
      <x v="25"/>
    </i>
    <i>
      <x v="26"/>
    </i>
    <i>
      <x v="27"/>
    </i>
    <i>
      <x v="28"/>
    </i>
    <i t="grand">
      <x/>
    </i>
  </colItems>
  <pageFields count="1">
    <pageField fld="3" item="6"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8.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L39"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35">
    <i>
      <x/>
    </i>
    <i>
      <x v="1"/>
    </i>
    <i r="1">
      <x v="1"/>
    </i>
    <i>
      <x v="2"/>
    </i>
    <i r="1">
      <x v="25"/>
    </i>
    <i>
      <x v="3"/>
    </i>
    <i r="1">
      <x v="14"/>
    </i>
    <i r="1">
      <x v="25"/>
    </i>
    <i>
      <x v="4"/>
    </i>
    <i r="1">
      <x v="25"/>
    </i>
    <i>
      <x v="5"/>
    </i>
    <i r="1">
      <x v="25"/>
    </i>
    <i>
      <x v="7"/>
    </i>
    <i r="1">
      <x v="14"/>
    </i>
    <i r="1">
      <x v="25"/>
    </i>
    <i r="1">
      <x v="28"/>
    </i>
    <i>
      <x v="8"/>
    </i>
    <i r="1">
      <x v="14"/>
    </i>
    <i r="1">
      <x v="25"/>
    </i>
    <i r="1">
      <x v="28"/>
    </i>
    <i>
      <x v="9"/>
    </i>
    <i r="1">
      <x v="14"/>
    </i>
    <i r="1">
      <x v="25"/>
    </i>
    <i r="1">
      <x v="28"/>
    </i>
    <i>
      <x v="10"/>
    </i>
    <i r="1">
      <x v="25"/>
    </i>
    <i>
      <x v="12"/>
    </i>
    <i r="1">
      <x v="8"/>
    </i>
    <i r="1">
      <x v="25"/>
    </i>
    <i>
      <x v="13"/>
    </i>
    <i r="1">
      <x v="28"/>
    </i>
    <i>
      <x v="14"/>
    </i>
    <i r="1">
      <x v="25"/>
    </i>
    <i r="1">
      <x v="28"/>
    </i>
    <i t="grand">
      <x/>
    </i>
  </rowItems>
  <colFields count="1">
    <field x="6"/>
  </colFields>
  <colItems count="11">
    <i>
      <x v="19"/>
    </i>
    <i>
      <x v="20"/>
    </i>
    <i>
      <x v="21"/>
    </i>
    <i>
      <x v="22"/>
    </i>
    <i>
      <x v="23"/>
    </i>
    <i>
      <x v="24"/>
    </i>
    <i>
      <x v="25"/>
    </i>
    <i>
      <x v="26"/>
    </i>
    <i>
      <x v="27"/>
    </i>
    <i>
      <x v="28"/>
    </i>
    <i t="grand">
      <x/>
    </i>
  </colItems>
  <pageFields count="1">
    <pageField fld="3" item="7"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9.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rowHeaderCaption="分类" colHeaderCaption="年度">
  <location ref="A3:I19" firstHeaderRow="1" firstDataRow="2" firstDataCol="1" rowPageCount="1" colPageCount="1"/>
  <pivotFields count="10">
    <pivotField numFmtId="176" showAll="0"/>
    <pivotField showAll="0"/>
    <pivotField axis="axisRow" showAll="0" nonAutoSortDefault="1">
      <items count="19">
        <item sd="0" x="0"/>
        <item x="1"/>
        <item x="2"/>
        <item x="3"/>
        <item x="4"/>
        <item x="5"/>
        <item x="6"/>
        <item x="7"/>
        <item x="8"/>
        <item x="9"/>
        <item x="10"/>
        <item x="11"/>
        <item x="12"/>
        <item x="13"/>
        <item x="14"/>
        <item x="15"/>
        <item x="16"/>
        <item x="17"/>
        <item t="default"/>
      </items>
    </pivotField>
    <pivotField axis="axisPage" showAll="0">
      <items count="12">
        <item x="2"/>
        <item x="3"/>
        <item x="0"/>
        <item x="1"/>
        <item x="5"/>
        <item x="10"/>
        <item x="6"/>
        <item x="9"/>
        <item x="7"/>
        <item x="8"/>
        <item x="4"/>
        <item t="default"/>
      </items>
    </pivotField>
    <pivotField axis="axisRow" showAll="0">
      <items count="46">
        <item x="42"/>
        <item x="29"/>
        <item x="17"/>
        <item x="10"/>
        <item x="24"/>
        <item x="20"/>
        <item x="35"/>
        <item x="44"/>
        <item x="37"/>
        <item x="39"/>
        <item x="33"/>
        <item x="28"/>
        <item x="38"/>
        <item x="6"/>
        <item x="25"/>
        <item x="22"/>
        <item x="18"/>
        <item x="1"/>
        <item x="2"/>
        <item x="7"/>
        <item x="43"/>
        <item x="40"/>
        <item x="11"/>
        <item x="14"/>
        <item x="21"/>
        <item x="5"/>
        <item x="15"/>
        <item x="31"/>
        <item x="34"/>
        <item x="3"/>
        <item x="41"/>
        <item x="0"/>
        <item x="32"/>
        <item x="36"/>
        <item x="8"/>
        <item x="13"/>
        <item x="23"/>
        <item x="27"/>
        <item x="12"/>
        <item x="26"/>
        <item x="4"/>
        <item x="30"/>
        <item x="19"/>
        <item x="16"/>
        <item x="9"/>
        <item t="default"/>
      </items>
    </pivotField>
    <pivotField showAll="0"/>
    <pivotField axis="axisCol" showAll="0">
      <items count="30">
        <item x="6"/>
        <item x="23"/>
        <item x="24"/>
        <item x="25"/>
        <item x="26"/>
        <item x="27"/>
        <item x="28"/>
        <item x="22"/>
        <item x="21"/>
        <item x="19"/>
        <item x="16"/>
        <item x="14"/>
        <item x="4"/>
        <item x="17"/>
        <item x="9"/>
        <item x="13"/>
        <item x="10"/>
        <item x="15"/>
        <item x="20"/>
        <item x="12"/>
        <item x="5"/>
        <item x="11"/>
        <item x="18"/>
        <item x="8"/>
        <item x="1"/>
        <item x="0"/>
        <item x="2"/>
        <item x="7"/>
        <item x="3"/>
        <item t="default"/>
      </items>
    </pivotField>
    <pivotField showAll="0"/>
    <pivotField dataField="1" showAll="0"/>
    <pivotField showAll="0"/>
  </pivotFields>
  <rowFields count="2">
    <field x="2"/>
    <field x="4"/>
  </rowFields>
  <rowItems count="15">
    <i>
      <x/>
    </i>
    <i>
      <x v="2"/>
    </i>
    <i r="1">
      <x v="16"/>
    </i>
    <i r="1">
      <x v="24"/>
    </i>
    <i>
      <x v="3"/>
    </i>
    <i r="1">
      <x v="16"/>
    </i>
    <i>
      <x v="7"/>
    </i>
    <i r="1">
      <x v="24"/>
    </i>
    <i>
      <x v="8"/>
    </i>
    <i r="1">
      <x v="24"/>
    </i>
    <i>
      <x v="9"/>
    </i>
    <i r="1">
      <x v="24"/>
    </i>
    <i>
      <x v="14"/>
    </i>
    <i r="1">
      <x v="24"/>
    </i>
    <i t="grand">
      <x/>
    </i>
  </rowItems>
  <colFields count="1">
    <field x="6"/>
  </colFields>
  <colItems count="8">
    <i>
      <x v="20"/>
    </i>
    <i>
      <x v="21"/>
    </i>
    <i>
      <x v="24"/>
    </i>
    <i>
      <x v="25"/>
    </i>
    <i>
      <x v="26"/>
    </i>
    <i>
      <x v="27"/>
    </i>
    <i>
      <x v="28"/>
    </i>
    <i t="grand">
      <x/>
    </i>
  </colItems>
  <pageFields count="1">
    <pageField fld="3" item="8" hier="-1"/>
  </pageFields>
  <dataFields count="1">
    <dataField name="政策数量" fld="8" subtotal="count" baseField="0" baseItem="0"/>
  </dataFields>
  <pivotTableStyleInfo name="PivotStyleLight16" showRowHeaders="1" showColHeaders="1" showRowStripes="0" showColStripes="0" showLastColumn="1"/>
  <filters count="1">
    <filter fld="6" type="captionBetween" evalOrder="-1" id="1" stringValue1="2006" stringValue2="2016">
      <autoFilter ref="A1">
        <filterColumn colId="0">
          <customFilters and="1">
            <customFilter operator="greaterThanOrEqual" val="2006"/>
            <customFilter operator="lessThanOrEqual" val="2016"/>
          </customFilters>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表1" displayName="表1" ref="A3:J641" totalsRowShown="0" headerRowDxfId="11" dataDxfId="10">
  <autoFilter ref="A3:J641"/>
  <tableColumns count="10">
    <tableColumn id="1" name="序号" dataDxfId="9"/>
    <tableColumn id="2" name="减免性质代码" dataDxfId="8"/>
    <tableColumn id="3" name="收入种类" dataDxfId="7">
      <calculatedColumnFormula>VLOOKUP(LEFT(表1[[#This Row],[减免性质代码]],2),代码!$B$5:$C$22,2,FALSE)</calculatedColumnFormula>
    </tableColumn>
    <tableColumn id="4" name="减免政策大类" dataDxfId="6">
      <calculatedColumnFormula>VLOOKUP(MID(表1[[#This Row],[减免性质代码]],3,2),代码!$E$5:$F$15,2,FALSE)</calculatedColumnFormula>
    </tableColumn>
    <tableColumn id="5" name="减免政策小类" dataDxfId="5">
      <calculatedColumnFormula>VLOOKUP(MID(表1[[#This Row],[减免性质代码]],5,2),代码!$H$5:$I$49,2,FALSE)</calculatedColumnFormula>
    </tableColumn>
    <tableColumn id="6" name="政策名称" dataDxfId="4"/>
    <tableColumn id="10" name="年份" dataDxfId="3">
      <calculatedColumnFormula>IFERROR(TEXT(MID(表1[[#This Row],[政策名称]],FIND("〔",表1[[#This Row],[政策名称]],1)+1,4),"0年"),"")</calculatedColumnFormula>
    </tableColumn>
    <tableColumn id="7" name="优惠条款" dataDxfId="2"/>
    <tableColumn id="8" name="减免项目名称" dataDxfId="1"/>
    <tableColumn id="9" name="关联政策条款" dataDxfId="0"/>
  </tableColumns>
  <tableStyleInfo name="TableStyleLight1" showFirstColumn="0" showLastColumn="0" showRowStripes="1" showColumnStripes="0"/>
</tabl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10.xml"/></Relationships>
</file>

<file path=xl/worksheets/_rels/sheet11.xml.rels><?xml version="1.0" encoding="UTF-8" standalone="yes"?>
<Relationships xmlns="http://schemas.openxmlformats.org/package/2006/relationships"><Relationship Id="rId1" Type="http://schemas.openxmlformats.org/officeDocument/2006/relationships/pivotTable" Target="../pivotTables/pivotTable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2.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8.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activeCell="B4" sqref="B4"/>
    </sheetView>
  </sheetViews>
  <sheetFormatPr defaultRowHeight="13.5" x14ac:dyDescent="0.15"/>
  <cols>
    <col min="1" max="1" width="18.375" customWidth="1"/>
    <col min="2" max="2" width="15" bestFit="1" customWidth="1"/>
    <col min="3" max="8" width="8.25" bestFit="1" customWidth="1"/>
    <col min="9" max="9" width="5.75" customWidth="1"/>
    <col min="10" max="11" width="8.25" bestFit="1" customWidth="1"/>
    <col min="12" max="12" width="5.75" customWidth="1"/>
    <col min="13" max="30" width="8.25" bestFit="1" customWidth="1"/>
    <col min="31" max="31" width="5.75" bestFit="1" customWidth="1"/>
  </cols>
  <sheetData>
    <row r="1" spans="1:9" x14ac:dyDescent="0.15">
      <c r="A1" s="46" t="s">
        <v>1894</v>
      </c>
      <c r="B1" t="s">
        <v>1868</v>
      </c>
    </row>
    <row r="3" spans="1:9" x14ac:dyDescent="0.15">
      <c r="A3" s="46" t="s">
        <v>1908</v>
      </c>
      <c r="B3" s="46" t="s">
        <v>1909</v>
      </c>
    </row>
    <row r="4" spans="1:9" x14ac:dyDescent="0.15">
      <c r="A4" s="46" t="s">
        <v>1910</v>
      </c>
      <c r="B4" t="s">
        <v>1899</v>
      </c>
      <c r="C4" t="s">
        <v>1901</v>
      </c>
      <c r="D4" t="s">
        <v>1902</v>
      </c>
      <c r="E4" t="s">
        <v>1903</v>
      </c>
      <c r="F4" t="s">
        <v>1904</v>
      </c>
      <c r="G4" t="s">
        <v>1905</v>
      </c>
      <c r="H4" t="s">
        <v>1906</v>
      </c>
      <c r="I4" t="s">
        <v>1896</v>
      </c>
    </row>
    <row r="5" spans="1:9" x14ac:dyDescent="0.15">
      <c r="A5" s="47" t="s">
        <v>1878</v>
      </c>
      <c r="B5" s="4"/>
      <c r="C5" s="4"/>
      <c r="D5" s="4"/>
      <c r="E5" s="4"/>
      <c r="F5" s="4"/>
      <c r="G5" s="4">
        <v>3</v>
      </c>
      <c r="H5" s="4">
        <v>1</v>
      </c>
      <c r="I5" s="4">
        <v>4</v>
      </c>
    </row>
    <row r="6" spans="1:9" x14ac:dyDescent="0.15">
      <c r="A6" s="47" t="s">
        <v>1874</v>
      </c>
      <c r="B6" s="4"/>
      <c r="C6" s="4"/>
      <c r="D6" s="4"/>
      <c r="E6" s="4"/>
      <c r="F6" s="4"/>
      <c r="G6" s="4"/>
      <c r="H6" s="4">
        <v>1</v>
      </c>
      <c r="I6" s="4">
        <v>1</v>
      </c>
    </row>
    <row r="7" spans="1:9" x14ac:dyDescent="0.15">
      <c r="A7" s="48" t="s">
        <v>531</v>
      </c>
      <c r="B7" s="4"/>
      <c r="C7" s="4"/>
      <c r="D7" s="4"/>
      <c r="E7" s="4"/>
      <c r="F7" s="4"/>
      <c r="G7" s="4"/>
      <c r="H7" s="4">
        <v>1</v>
      </c>
      <c r="I7" s="4">
        <v>1</v>
      </c>
    </row>
    <row r="8" spans="1:9" x14ac:dyDescent="0.15">
      <c r="A8" s="47" t="s">
        <v>1870</v>
      </c>
      <c r="B8" s="4"/>
      <c r="C8" s="4">
        <v>1</v>
      </c>
      <c r="D8" s="4">
        <v>1</v>
      </c>
      <c r="E8" s="4">
        <v>1</v>
      </c>
      <c r="F8" s="4">
        <v>1</v>
      </c>
      <c r="G8" s="4">
        <v>1</v>
      </c>
      <c r="H8" s="4"/>
      <c r="I8" s="4">
        <v>5</v>
      </c>
    </row>
    <row r="9" spans="1:9" x14ac:dyDescent="0.15">
      <c r="A9" s="48" t="s">
        <v>1875</v>
      </c>
      <c r="B9" s="4"/>
      <c r="C9" s="4">
        <v>1</v>
      </c>
      <c r="D9" s="4">
        <v>1</v>
      </c>
      <c r="E9" s="4">
        <v>1</v>
      </c>
      <c r="F9" s="4"/>
      <c r="G9" s="4"/>
      <c r="H9" s="4"/>
      <c r="I9" s="4">
        <v>3</v>
      </c>
    </row>
    <row r="10" spans="1:9" x14ac:dyDescent="0.15">
      <c r="A10" s="48" t="s">
        <v>1811</v>
      </c>
      <c r="B10" s="4"/>
      <c r="C10" s="4"/>
      <c r="D10" s="4"/>
      <c r="E10" s="4"/>
      <c r="F10" s="4">
        <v>1</v>
      </c>
      <c r="G10" s="4"/>
      <c r="H10" s="4"/>
      <c r="I10" s="4">
        <v>1</v>
      </c>
    </row>
    <row r="11" spans="1:9" x14ac:dyDescent="0.15">
      <c r="A11" s="48" t="s">
        <v>1788</v>
      </c>
      <c r="B11" s="4"/>
      <c r="C11" s="4"/>
      <c r="D11" s="4"/>
      <c r="E11" s="4"/>
      <c r="F11" s="4"/>
      <c r="G11" s="4">
        <v>1</v>
      </c>
      <c r="H11" s="4"/>
      <c r="I11" s="4">
        <v>1</v>
      </c>
    </row>
    <row r="12" spans="1:9" x14ac:dyDescent="0.15">
      <c r="A12" s="47" t="s">
        <v>1866</v>
      </c>
      <c r="B12" s="4">
        <v>1</v>
      </c>
      <c r="C12" s="4">
        <v>1</v>
      </c>
      <c r="D12" s="4">
        <v>1</v>
      </c>
      <c r="E12" s="4">
        <v>3</v>
      </c>
      <c r="F12" s="4"/>
      <c r="G12" s="4"/>
      <c r="H12" s="4">
        <v>1</v>
      </c>
      <c r="I12" s="4">
        <v>7</v>
      </c>
    </row>
    <row r="13" spans="1:9" x14ac:dyDescent="0.15">
      <c r="A13" s="48" t="s">
        <v>1811</v>
      </c>
      <c r="B13" s="4">
        <v>1</v>
      </c>
      <c r="C13" s="4">
        <v>1</v>
      </c>
      <c r="D13" s="4">
        <v>1</v>
      </c>
      <c r="E13" s="4"/>
      <c r="F13" s="4"/>
      <c r="G13" s="4"/>
      <c r="H13" s="4"/>
      <c r="I13" s="4">
        <v>3</v>
      </c>
    </row>
    <row r="14" spans="1:9" x14ac:dyDescent="0.15">
      <c r="A14" s="48" t="s">
        <v>531</v>
      </c>
      <c r="B14" s="4"/>
      <c r="C14" s="4"/>
      <c r="D14" s="4"/>
      <c r="E14" s="4"/>
      <c r="F14" s="4"/>
      <c r="G14" s="4"/>
      <c r="H14" s="4">
        <v>1</v>
      </c>
      <c r="I14" s="4">
        <v>1</v>
      </c>
    </row>
    <row r="15" spans="1:9" x14ac:dyDescent="0.15">
      <c r="A15" s="48" t="s">
        <v>1788</v>
      </c>
      <c r="B15" s="4"/>
      <c r="C15" s="4"/>
      <c r="D15" s="4"/>
      <c r="E15" s="4">
        <v>3</v>
      </c>
      <c r="F15" s="4"/>
      <c r="G15" s="4"/>
      <c r="H15" s="4"/>
      <c r="I15" s="4">
        <v>3</v>
      </c>
    </row>
    <row r="16" spans="1:9" x14ac:dyDescent="0.15">
      <c r="A16" s="47" t="s">
        <v>1858</v>
      </c>
      <c r="B16" s="4">
        <v>1</v>
      </c>
      <c r="C16" s="4"/>
      <c r="D16" s="4"/>
      <c r="E16" s="4"/>
      <c r="F16" s="4"/>
      <c r="G16" s="4"/>
      <c r="H16" s="4"/>
      <c r="I16" s="4">
        <v>1</v>
      </c>
    </row>
    <row r="17" spans="1:9" x14ac:dyDescent="0.15">
      <c r="A17" s="48" t="s">
        <v>1788</v>
      </c>
      <c r="B17" s="4">
        <v>1</v>
      </c>
      <c r="C17" s="4"/>
      <c r="D17" s="4"/>
      <c r="E17" s="4"/>
      <c r="F17" s="4"/>
      <c r="G17" s="4"/>
      <c r="H17" s="4"/>
      <c r="I17" s="4">
        <v>1</v>
      </c>
    </row>
    <row r="18" spans="1:9" x14ac:dyDescent="0.15">
      <c r="A18" s="47" t="s">
        <v>1849</v>
      </c>
      <c r="B18" s="4">
        <v>1</v>
      </c>
      <c r="C18" s="4"/>
      <c r="D18" s="4"/>
      <c r="E18" s="4"/>
      <c r="F18" s="4"/>
      <c r="G18" s="4"/>
      <c r="H18" s="4"/>
      <c r="I18" s="4">
        <v>1</v>
      </c>
    </row>
    <row r="19" spans="1:9" x14ac:dyDescent="0.15">
      <c r="A19" s="48" t="s">
        <v>1788</v>
      </c>
      <c r="B19" s="4">
        <v>1</v>
      </c>
      <c r="C19" s="4"/>
      <c r="D19" s="4"/>
      <c r="E19" s="4"/>
      <c r="F19" s="4"/>
      <c r="G19" s="4"/>
      <c r="H19" s="4"/>
      <c r="I19" s="4">
        <v>1</v>
      </c>
    </row>
    <row r="20" spans="1:9" x14ac:dyDescent="0.15">
      <c r="A20" s="47" t="s">
        <v>1845</v>
      </c>
      <c r="B20" s="4">
        <v>1</v>
      </c>
      <c r="C20" s="4"/>
      <c r="D20" s="4"/>
      <c r="E20" s="4"/>
      <c r="F20" s="4"/>
      <c r="G20" s="4"/>
      <c r="H20" s="4"/>
      <c r="I20" s="4">
        <v>1</v>
      </c>
    </row>
    <row r="21" spans="1:9" x14ac:dyDescent="0.15">
      <c r="A21" s="48" t="s">
        <v>1788</v>
      </c>
      <c r="B21" s="4">
        <v>1</v>
      </c>
      <c r="C21" s="4"/>
      <c r="D21" s="4"/>
      <c r="E21" s="4"/>
      <c r="F21" s="4"/>
      <c r="G21" s="4"/>
      <c r="H21" s="4"/>
      <c r="I21" s="4">
        <v>1</v>
      </c>
    </row>
    <row r="22" spans="1:9" x14ac:dyDescent="0.15">
      <c r="A22" s="47" t="s">
        <v>1841</v>
      </c>
      <c r="B22" s="4">
        <v>1</v>
      </c>
      <c r="C22" s="4"/>
      <c r="D22" s="4"/>
      <c r="E22" s="4"/>
      <c r="F22" s="4"/>
      <c r="G22" s="4"/>
      <c r="H22" s="4"/>
      <c r="I22" s="4">
        <v>1</v>
      </c>
    </row>
    <row r="23" spans="1:9" x14ac:dyDescent="0.15">
      <c r="A23" s="48" t="s">
        <v>1788</v>
      </c>
      <c r="B23" s="4">
        <v>1</v>
      </c>
      <c r="C23" s="4"/>
      <c r="D23" s="4"/>
      <c r="E23" s="4"/>
      <c r="F23" s="4"/>
      <c r="G23" s="4"/>
      <c r="H23" s="4"/>
      <c r="I23" s="4">
        <v>1</v>
      </c>
    </row>
    <row r="24" spans="1:9" x14ac:dyDescent="0.15">
      <c r="A24" s="47" t="s">
        <v>1821</v>
      </c>
      <c r="B24" s="4">
        <v>1</v>
      </c>
      <c r="C24" s="4"/>
      <c r="D24" s="4"/>
      <c r="E24" s="4"/>
      <c r="F24" s="4"/>
      <c r="G24" s="4"/>
      <c r="H24" s="4"/>
      <c r="I24" s="4">
        <v>1</v>
      </c>
    </row>
    <row r="25" spans="1:9" x14ac:dyDescent="0.15">
      <c r="A25" s="48" t="s">
        <v>1788</v>
      </c>
      <c r="B25" s="4">
        <v>1</v>
      </c>
      <c r="C25" s="4"/>
      <c r="D25" s="4"/>
      <c r="E25" s="4"/>
      <c r="F25" s="4"/>
      <c r="G25" s="4"/>
      <c r="H25" s="4"/>
      <c r="I25" s="4">
        <v>1</v>
      </c>
    </row>
    <row r="26" spans="1:9" x14ac:dyDescent="0.15">
      <c r="A26" s="47" t="s">
        <v>1896</v>
      </c>
      <c r="B26" s="4">
        <v>6</v>
      </c>
      <c r="C26" s="4">
        <v>2</v>
      </c>
      <c r="D26" s="4">
        <v>2</v>
      </c>
      <c r="E26" s="4">
        <v>4</v>
      </c>
      <c r="F26" s="4">
        <v>1</v>
      </c>
      <c r="G26" s="4">
        <v>4</v>
      </c>
      <c r="H26" s="4">
        <v>3</v>
      </c>
      <c r="I26" s="4">
        <v>22</v>
      </c>
    </row>
  </sheetData>
  <phoneticPr fontId="1"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B4" sqref="B4"/>
    </sheetView>
  </sheetViews>
  <sheetFormatPr defaultRowHeight="13.5" x14ac:dyDescent="0.15"/>
  <cols>
    <col min="1" max="1" width="13.875" customWidth="1"/>
    <col min="2" max="2" width="19.25" bestFit="1" customWidth="1"/>
    <col min="3" max="5" width="8.25" bestFit="1" customWidth="1"/>
    <col min="6" max="6" width="5.75" customWidth="1"/>
    <col min="7" max="11" width="8.25" bestFit="1" customWidth="1"/>
    <col min="12" max="12" width="5.75" customWidth="1"/>
    <col min="13" max="30" width="8.25" bestFit="1" customWidth="1"/>
    <col min="31" max="31" width="5.75" bestFit="1" customWidth="1"/>
  </cols>
  <sheetData>
    <row r="1" spans="1:6" x14ac:dyDescent="0.15">
      <c r="A1" s="46" t="s">
        <v>1894</v>
      </c>
      <c r="B1" t="s">
        <v>1844</v>
      </c>
    </row>
    <row r="3" spans="1:6" x14ac:dyDescent="0.15">
      <c r="A3" s="46" t="s">
        <v>1908</v>
      </c>
      <c r="B3" s="46" t="s">
        <v>1909</v>
      </c>
    </row>
    <row r="4" spans="1:6" x14ac:dyDescent="0.15">
      <c r="A4" s="46" t="s">
        <v>1910</v>
      </c>
      <c r="B4" t="s">
        <v>1901</v>
      </c>
      <c r="C4" t="s">
        <v>1903</v>
      </c>
      <c r="D4" t="s">
        <v>1905</v>
      </c>
      <c r="E4" t="s">
        <v>1906</v>
      </c>
      <c r="F4" t="s">
        <v>1896</v>
      </c>
    </row>
    <row r="5" spans="1:6" x14ac:dyDescent="0.15">
      <c r="A5" s="47" t="s">
        <v>1878</v>
      </c>
      <c r="B5" s="4"/>
      <c r="C5" s="4">
        <v>3</v>
      </c>
      <c r="D5" s="4">
        <v>2</v>
      </c>
      <c r="E5" s="4">
        <v>3</v>
      </c>
      <c r="F5" s="4">
        <v>8</v>
      </c>
    </row>
    <row r="6" spans="1:6" x14ac:dyDescent="0.15">
      <c r="A6" s="47" t="s">
        <v>1870</v>
      </c>
      <c r="B6" s="4">
        <v>1</v>
      </c>
      <c r="C6" s="4">
        <v>1</v>
      </c>
      <c r="D6" s="4">
        <v>3</v>
      </c>
      <c r="E6" s="4">
        <v>3</v>
      </c>
      <c r="F6" s="4">
        <v>8</v>
      </c>
    </row>
    <row r="7" spans="1:6" x14ac:dyDescent="0.15">
      <c r="A7" s="48" t="s">
        <v>1839</v>
      </c>
      <c r="B7" s="4"/>
      <c r="C7" s="4"/>
      <c r="D7" s="4">
        <v>1</v>
      </c>
      <c r="E7" s="4"/>
      <c r="F7" s="4">
        <v>1</v>
      </c>
    </row>
    <row r="8" spans="1:6" x14ac:dyDescent="0.15">
      <c r="A8" s="48" t="s">
        <v>1794</v>
      </c>
      <c r="B8" s="4">
        <v>1</v>
      </c>
      <c r="C8" s="4">
        <v>1</v>
      </c>
      <c r="D8" s="4">
        <v>1</v>
      </c>
      <c r="E8" s="4"/>
      <c r="F8" s="4">
        <v>3</v>
      </c>
    </row>
    <row r="9" spans="1:6" x14ac:dyDescent="0.15">
      <c r="A9" s="48" t="s">
        <v>1790</v>
      </c>
      <c r="B9" s="4"/>
      <c r="C9" s="4"/>
      <c r="D9" s="4">
        <v>1</v>
      </c>
      <c r="E9" s="4">
        <v>3</v>
      </c>
      <c r="F9" s="4">
        <v>4</v>
      </c>
    </row>
    <row r="10" spans="1:6" x14ac:dyDescent="0.15">
      <c r="A10" s="47" t="s">
        <v>1866</v>
      </c>
      <c r="B10" s="4">
        <v>1</v>
      </c>
      <c r="C10" s="4"/>
      <c r="D10" s="4"/>
      <c r="E10" s="4">
        <v>1</v>
      </c>
      <c r="F10" s="4">
        <v>2</v>
      </c>
    </row>
    <row r="11" spans="1:6" x14ac:dyDescent="0.15">
      <c r="A11" s="48" t="s">
        <v>1790</v>
      </c>
      <c r="B11" s="4">
        <v>1</v>
      </c>
      <c r="C11" s="4"/>
      <c r="D11" s="4"/>
      <c r="E11" s="4">
        <v>1</v>
      </c>
      <c r="F11" s="4">
        <v>2</v>
      </c>
    </row>
    <row r="12" spans="1:6" x14ac:dyDescent="0.15">
      <c r="A12" s="47" t="s">
        <v>1849</v>
      </c>
      <c r="B12" s="4"/>
      <c r="C12" s="4"/>
      <c r="D12" s="4">
        <v>1</v>
      </c>
      <c r="E12" s="4">
        <v>1</v>
      </c>
      <c r="F12" s="4">
        <v>2</v>
      </c>
    </row>
    <row r="13" spans="1:6" x14ac:dyDescent="0.15">
      <c r="A13" s="48" t="s">
        <v>1839</v>
      </c>
      <c r="B13" s="4"/>
      <c r="C13" s="4"/>
      <c r="D13" s="4">
        <v>1</v>
      </c>
      <c r="E13" s="4"/>
      <c r="F13" s="4">
        <v>1</v>
      </c>
    </row>
    <row r="14" spans="1:6" x14ac:dyDescent="0.15">
      <c r="A14" s="48" t="s">
        <v>1790</v>
      </c>
      <c r="B14" s="4"/>
      <c r="C14" s="4"/>
      <c r="D14" s="4"/>
      <c r="E14" s="4">
        <v>1</v>
      </c>
      <c r="F14" s="4">
        <v>1</v>
      </c>
    </row>
    <row r="15" spans="1:6" x14ac:dyDescent="0.15">
      <c r="A15" s="47" t="s">
        <v>1845</v>
      </c>
      <c r="B15" s="4"/>
      <c r="C15" s="4"/>
      <c r="D15" s="4">
        <v>1</v>
      </c>
      <c r="E15" s="4">
        <v>1</v>
      </c>
      <c r="F15" s="4">
        <v>2</v>
      </c>
    </row>
    <row r="16" spans="1:6" x14ac:dyDescent="0.15">
      <c r="A16" s="48" t="s">
        <v>1839</v>
      </c>
      <c r="B16" s="4"/>
      <c r="C16" s="4"/>
      <c r="D16" s="4">
        <v>1</v>
      </c>
      <c r="E16" s="4"/>
      <c r="F16" s="4">
        <v>1</v>
      </c>
    </row>
    <row r="17" spans="1:6" x14ac:dyDescent="0.15">
      <c r="A17" s="48" t="s">
        <v>1790</v>
      </c>
      <c r="B17" s="4"/>
      <c r="C17" s="4"/>
      <c r="D17" s="4"/>
      <c r="E17" s="4">
        <v>1</v>
      </c>
      <c r="F17" s="4">
        <v>1</v>
      </c>
    </row>
    <row r="18" spans="1:6" x14ac:dyDescent="0.15">
      <c r="A18" s="47" t="s">
        <v>1837</v>
      </c>
      <c r="B18" s="4">
        <v>1</v>
      </c>
      <c r="C18" s="4"/>
      <c r="D18" s="4"/>
      <c r="E18" s="4"/>
      <c r="F18" s="4">
        <v>1</v>
      </c>
    </row>
    <row r="19" spans="1:6" x14ac:dyDescent="0.15">
      <c r="A19" s="48" t="s">
        <v>1794</v>
      </c>
      <c r="B19" s="4">
        <v>1</v>
      </c>
      <c r="C19" s="4"/>
      <c r="D19" s="4"/>
      <c r="E19" s="4"/>
      <c r="F19" s="4">
        <v>1</v>
      </c>
    </row>
    <row r="20" spans="1:6" x14ac:dyDescent="0.15">
      <c r="A20" s="47" t="s">
        <v>1896</v>
      </c>
      <c r="B20" s="4">
        <v>3</v>
      </c>
      <c r="C20" s="4">
        <v>4</v>
      </c>
      <c r="D20" s="4">
        <v>7</v>
      </c>
      <c r="E20" s="4">
        <v>9</v>
      </c>
      <c r="F20" s="4">
        <v>23</v>
      </c>
    </row>
  </sheetData>
  <phoneticPr fontId="1"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election activeCell="B4" sqref="B4"/>
    </sheetView>
  </sheetViews>
  <sheetFormatPr defaultRowHeight="13.5" x14ac:dyDescent="0.15"/>
  <cols>
    <col min="1" max="1" width="19.125" customWidth="1"/>
    <col min="2" max="2" width="11" bestFit="1" customWidth="1"/>
    <col min="3" max="9" width="8.25" bestFit="1" customWidth="1"/>
    <col min="10" max="10" width="5.75" customWidth="1"/>
    <col min="11" max="11" width="8.25" bestFit="1" customWidth="1"/>
    <col min="12" max="12" width="5.75" customWidth="1"/>
    <col min="13" max="30" width="8.25" bestFit="1" customWidth="1"/>
    <col min="31" max="31" width="5.75" bestFit="1" customWidth="1"/>
  </cols>
  <sheetData>
    <row r="1" spans="1:10" x14ac:dyDescent="0.15">
      <c r="A1" s="46" t="s">
        <v>1894</v>
      </c>
      <c r="B1" t="s">
        <v>1860</v>
      </c>
    </row>
    <row r="3" spans="1:10" x14ac:dyDescent="0.15">
      <c r="A3" s="46" t="s">
        <v>1908</v>
      </c>
      <c r="B3" s="46" t="s">
        <v>1909</v>
      </c>
    </row>
    <row r="4" spans="1:10" x14ac:dyDescent="0.15">
      <c r="A4" s="46" t="s">
        <v>1910</v>
      </c>
      <c r="B4" t="s">
        <v>1898</v>
      </c>
      <c r="C4" t="s">
        <v>1900</v>
      </c>
      <c r="D4" t="s">
        <v>1901</v>
      </c>
      <c r="E4" t="s">
        <v>1902</v>
      </c>
      <c r="F4" t="s">
        <v>1903</v>
      </c>
      <c r="G4" t="s">
        <v>1904</v>
      </c>
      <c r="H4" t="s">
        <v>1905</v>
      </c>
      <c r="I4" t="s">
        <v>1907</v>
      </c>
      <c r="J4" t="s">
        <v>1896</v>
      </c>
    </row>
    <row r="5" spans="1:10" x14ac:dyDescent="0.15">
      <c r="A5" s="47" t="s">
        <v>1878</v>
      </c>
      <c r="B5" s="4"/>
      <c r="C5" s="4"/>
      <c r="D5" s="4"/>
      <c r="E5" s="4"/>
      <c r="F5" s="4">
        <v>2</v>
      </c>
      <c r="G5" s="4"/>
      <c r="H5" s="4">
        <v>1</v>
      </c>
      <c r="I5" s="4"/>
      <c r="J5" s="4">
        <v>3</v>
      </c>
    </row>
    <row r="6" spans="1:10" x14ac:dyDescent="0.15">
      <c r="A6" s="47" t="s">
        <v>1870</v>
      </c>
      <c r="B6" s="4"/>
      <c r="C6" s="4"/>
      <c r="D6" s="4"/>
      <c r="E6" s="4"/>
      <c r="F6" s="4">
        <v>1</v>
      </c>
      <c r="G6" s="4"/>
      <c r="H6" s="4">
        <v>1</v>
      </c>
      <c r="I6" s="4"/>
      <c r="J6" s="4">
        <v>2</v>
      </c>
    </row>
    <row r="7" spans="1:10" x14ac:dyDescent="0.15">
      <c r="A7" s="48" t="s">
        <v>1804</v>
      </c>
      <c r="B7" s="4"/>
      <c r="C7" s="4"/>
      <c r="D7" s="4"/>
      <c r="E7" s="4"/>
      <c r="F7" s="4"/>
      <c r="G7" s="4"/>
      <c r="H7" s="4">
        <v>1</v>
      </c>
      <c r="I7" s="4"/>
      <c r="J7" s="4">
        <v>1</v>
      </c>
    </row>
    <row r="8" spans="1:10" x14ac:dyDescent="0.15">
      <c r="A8" s="48" t="s">
        <v>1802</v>
      </c>
      <c r="B8" s="4"/>
      <c r="C8" s="4"/>
      <c r="D8" s="4"/>
      <c r="E8" s="4"/>
      <c r="F8" s="4">
        <v>1</v>
      </c>
      <c r="G8" s="4"/>
      <c r="H8" s="4"/>
      <c r="I8" s="4"/>
      <c r="J8" s="4">
        <v>1</v>
      </c>
    </row>
    <row r="9" spans="1:10" x14ac:dyDescent="0.15">
      <c r="A9" s="47" t="s">
        <v>1849</v>
      </c>
      <c r="B9" s="4">
        <v>1</v>
      </c>
      <c r="C9" s="4"/>
      <c r="D9" s="4"/>
      <c r="E9" s="4"/>
      <c r="F9" s="4"/>
      <c r="G9" s="4"/>
      <c r="H9" s="4"/>
      <c r="I9" s="4"/>
      <c r="J9" s="4">
        <v>1</v>
      </c>
    </row>
    <row r="10" spans="1:10" x14ac:dyDescent="0.15">
      <c r="A10" s="48" t="s">
        <v>1804</v>
      </c>
      <c r="B10" s="4">
        <v>1</v>
      </c>
      <c r="C10" s="4"/>
      <c r="D10" s="4"/>
      <c r="E10" s="4"/>
      <c r="F10" s="4"/>
      <c r="G10" s="4"/>
      <c r="H10" s="4"/>
      <c r="I10" s="4"/>
      <c r="J10" s="4">
        <v>1</v>
      </c>
    </row>
    <row r="11" spans="1:10" x14ac:dyDescent="0.15">
      <c r="A11" s="47" t="s">
        <v>1845</v>
      </c>
      <c r="B11" s="4"/>
      <c r="C11" s="4"/>
      <c r="D11" s="4"/>
      <c r="E11" s="4">
        <v>1</v>
      </c>
      <c r="F11" s="4">
        <v>2</v>
      </c>
      <c r="G11" s="4">
        <v>1</v>
      </c>
      <c r="H11" s="4">
        <v>1</v>
      </c>
      <c r="I11" s="4">
        <v>1</v>
      </c>
      <c r="J11" s="4">
        <v>6</v>
      </c>
    </row>
    <row r="12" spans="1:10" x14ac:dyDescent="0.15">
      <c r="A12" s="48" t="s">
        <v>531</v>
      </c>
      <c r="B12" s="4"/>
      <c r="C12" s="4"/>
      <c r="D12" s="4"/>
      <c r="E12" s="4">
        <v>1</v>
      </c>
      <c r="F12" s="4">
        <v>2</v>
      </c>
      <c r="G12" s="4">
        <v>1</v>
      </c>
      <c r="H12" s="4"/>
      <c r="I12" s="4"/>
      <c r="J12" s="4">
        <v>4</v>
      </c>
    </row>
    <row r="13" spans="1:10" x14ac:dyDescent="0.15">
      <c r="A13" s="48" t="s">
        <v>1804</v>
      </c>
      <c r="B13" s="4"/>
      <c r="C13" s="4"/>
      <c r="D13" s="4"/>
      <c r="E13" s="4"/>
      <c r="F13" s="4"/>
      <c r="G13" s="4"/>
      <c r="H13" s="4">
        <v>1</v>
      </c>
      <c r="I13" s="4"/>
      <c r="J13" s="4">
        <v>1</v>
      </c>
    </row>
    <row r="14" spans="1:10" x14ac:dyDescent="0.15">
      <c r="A14" s="48" t="s">
        <v>1802</v>
      </c>
      <c r="B14" s="4"/>
      <c r="C14" s="4"/>
      <c r="D14" s="4"/>
      <c r="E14" s="4"/>
      <c r="F14" s="4"/>
      <c r="G14" s="4"/>
      <c r="H14" s="4"/>
      <c r="I14" s="4">
        <v>1</v>
      </c>
      <c r="J14" s="4">
        <v>1</v>
      </c>
    </row>
    <row r="15" spans="1:10" x14ac:dyDescent="0.15">
      <c r="A15" s="47" t="s">
        <v>1841</v>
      </c>
      <c r="B15" s="4">
        <v>1</v>
      </c>
      <c r="C15" s="4">
        <v>1</v>
      </c>
      <c r="D15" s="4"/>
      <c r="E15" s="4"/>
      <c r="F15" s="4"/>
      <c r="G15" s="4"/>
      <c r="H15" s="4"/>
      <c r="I15" s="4"/>
      <c r="J15" s="4">
        <v>2</v>
      </c>
    </row>
    <row r="16" spans="1:10" x14ac:dyDescent="0.15">
      <c r="A16" s="48" t="s">
        <v>1804</v>
      </c>
      <c r="B16" s="4">
        <v>1</v>
      </c>
      <c r="C16" s="4">
        <v>1</v>
      </c>
      <c r="D16" s="4"/>
      <c r="E16" s="4"/>
      <c r="F16" s="4"/>
      <c r="G16" s="4"/>
      <c r="H16" s="4"/>
      <c r="I16" s="4"/>
      <c r="J16" s="4">
        <v>2</v>
      </c>
    </row>
    <row r="17" spans="1:10" x14ac:dyDescent="0.15">
      <c r="A17" s="47" t="s">
        <v>1837</v>
      </c>
      <c r="B17" s="4"/>
      <c r="C17" s="4"/>
      <c r="D17" s="4"/>
      <c r="E17" s="4"/>
      <c r="F17" s="4">
        <v>2</v>
      </c>
      <c r="G17" s="4"/>
      <c r="H17" s="4">
        <v>2</v>
      </c>
      <c r="I17" s="4"/>
      <c r="J17" s="4">
        <v>4</v>
      </c>
    </row>
    <row r="18" spans="1:10" x14ac:dyDescent="0.15">
      <c r="A18" s="48" t="s">
        <v>531</v>
      </c>
      <c r="B18" s="4"/>
      <c r="C18" s="4"/>
      <c r="D18" s="4"/>
      <c r="E18" s="4"/>
      <c r="F18" s="4">
        <v>1</v>
      </c>
      <c r="G18" s="4"/>
      <c r="H18" s="4">
        <v>1</v>
      </c>
      <c r="I18" s="4"/>
      <c r="J18" s="4">
        <v>2</v>
      </c>
    </row>
    <row r="19" spans="1:10" x14ac:dyDescent="0.15">
      <c r="A19" s="48" t="s">
        <v>1804</v>
      </c>
      <c r="B19" s="4"/>
      <c r="C19" s="4"/>
      <c r="D19" s="4"/>
      <c r="E19" s="4"/>
      <c r="F19" s="4"/>
      <c r="G19" s="4"/>
      <c r="H19" s="4">
        <v>1</v>
      </c>
      <c r="I19" s="4"/>
      <c r="J19" s="4">
        <v>1</v>
      </c>
    </row>
    <row r="20" spans="1:10" x14ac:dyDescent="0.15">
      <c r="A20" s="48" t="s">
        <v>1802</v>
      </c>
      <c r="B20" s="4"/>
      <c r="C20" s="4"/>
      <c r="D20" s="4"/>
      <c r="E20" s="4"/>
      <c r="F20" s="4">
        <v>1</v>
      </c>
      <c r="G20" s="4"/>
      <c r="H20" s="4"/>
      <c r="I20" s="4"/>
      <c r="J20" s="4">
        <v>1</v>
      </c>
    </row>
    <row r="21" spans="1:10" x14ac:dyDescent="0.15">
      <c r="A21" s="47" t="s">
        <v>1821</v>
      </c>
      <c r="B21" s="4"/>
      <c r="C21" s="4"/>
      <c r="D21" s="4">
        <v>1</v>
      </c>
      <c r="E21" s="4"/>
      <c r="F21" s="4"/>
      <c r="G21" s="4"/>
      <c r="H21" s="4">
        <v>1</v>
      </c>
      <c r="I21" s="4">
        <v>8</v>
      </c>
      <c r="J21" s="4">
        <v>10</v>
      </c>
    </row>
    <row r="22" spans="1:10" x14ac:dyDescent="0.15">
      <c r="A22" s="48" t="s">
        <v>1804</v>
      </c>
      <c r="B22" s="4"/>
      <c r="C22" s="4"/>
      <c r="D22" s="4"/>
      <c r="E22" s="4"/>
      <c r="F22" s="4"/>
      <c r="G22" s="4"/>
      <c r="H22" s="4">
        <v>1</v>
      </c>
      <c r="I22" s="4"/>
      <c r="J22" s="4">
        <v>1</v>
      </c>
    </row>
    <row r="23" spans="1:10" x14ac:dyDescent="0.15">
      <c r="A23" s="48" t="s">
        <v>1802</v>
      </c>
      <c r="B23" s="4"/>
      <c r="C23" s="4"/>
      <c r="D23" s="4">
        <v>1</v>
      </c>
      <c r="E23" s="4"/>
      <c r="F23" s="4"/>
      <c r="G23" s="4"/>
      <c r="H23" s="4"/>
      <c r="I23" s="4">
        <v>8</v>
      </c>
      <c r="J23" s="4">
        <v>9</v>
      </c>
    </row>
    <row r="24" spans="1:10" x14ac:dyDescent="0.15">
      <c r="A24" s="47" t="s">
        <v>1896</v>
      </c>
      <c r="B24" s="4">
        <v>2</v>
      </c>
      <c r="C24" s="4">
        <v>1</v>
      </c>
      <c r="D24" s="4">
        <v>1</v>
      </c>
      <c r="E24" s="4">
        <v>1</v>
      </c>
      <c r="F24" s="4">
        <v>7</v>
      </c>
      <c r="G24" s="4">
        <v>1</v>
      </c>
      <c r="H24" s="4">
        <v>6</v>
      </c>
      <c r="I24" s="4">
        <v>9</v>
      </c>
      <c r="J24" s="4">
        <v>28</v>
      </c>
    </row>
  </sheetData>
  <phoneticPr fontId="1"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15"/>
  <sheetViews>
    <sheetView topLeftCell="A4" workbookViewId="0">
      <selection activeCell="D32" sqref="D32"/>
    </sheetView>
  </sheetViews>
  <sheetFormatPr defaultRowHeight="13.5" x14ac:dyDescent="0.15"/>
  <cols>
    <col min="1" max="1" width="17.625" customWidth="1"/>
    <col min="2" max="2" width="9.75" bestFit="1" customWidth="1"/>
    <col min="3" max="11" width="8.25" customWidth="1"/>
    <col min="12" max="12" width="5.75" customWidth="1"/>
    <col min="13" max="30" width="8.25" customWidth="1"/>
    <col min="31" max="31" width="5.75" customWidth="1"/>
  </cols>
  <sheetData>
    <row r="3" spans="1:12" x14ac:dyDescent="0.15">
      <c r="A3" s="46" t="s">
        <v>1911</v>
      </c>
      <c r="B3" s="46" t="s">
        <v>1897</v>
      </c>
    </row>
    <row r="4" spans="1:12" x14ac:dyDescent="0.15">
      <c r="A4" s="46" t="s">
        <v>1895</v>
      </c>
      <c r="B4" t="s">
        <v>1907</v>
      </c>
      <c r="C4" t="s">
        <v>1906</v>
      </c>
      <c r="D4" t="s">
        <v>1905</v>
      </c>
      <c r="E4" t="s">
        <v>1904</v>
      </c>
      <c r="F4" t="s">
        <v>1903</v>
      </c>
      <c r="G4" t="s">
        <v>1902</v>
      </c>
      <c r="H4" t="s">
        <v>1901</v>
      </c>
      <c r="I4" t="s">
        <v>1900</v>
      </c>
      <c r="J4" t="s">
        <v>1899</v>
      </c>
      <c r="K4" t="s">
        <v>1898</v>
      </c>
      <c r="L4" t="s">
        <v>1896</v>
      </c>
    </row>
    <row r="5" spans="1:12" x14ac:dyDescent="0.15">
      <c r="A5" s="47" t="s">
        <v>1878</v>
      </c>
      <c r="B5" s="4">
        <v>5</v>
      </c>
      <c r="C5" s="4">
        <v>9</v>
      </c>
      <c r="D5" s="4">
        <v>29</v>
      </c>
      <c r="E5" s="4">
        <v>4</v>
      </c>
      <c r="F5" s="4">
        <v>10</v>
      </c>
      <c r="G5" s="4">
        <v>2</v>
      </c>
      <c r="H5" s="4">
        <v>1</v>
      </c>
      <c r="I5" s="4">
        <v>3</v>
      </c>
      <c r="J5" s="4">
        <v>2</v>
      </c>
      <c r="K5" s="4">
        <v>1</v>
      </c>
      <c r="L5" s="4">
        <v>66</v>
      </c>
    </row>
    <row r="6" spans="1:12" x14ac:dyDescent="0.15">
      <c r="A6" s="47" t="s">
        <v>1870</v>
      </c>
      <c r="B6" s="4">
        <v>7</v>
      </c>
      <c r="C6" s="4">
        <v>15</v>
      </c>
      <c r="D6" s="4">
        <v>14</v>
      </c>
      <c r="E6" s="4">
        <v>3</v>
      </c>
      <c r="F6" s="4">
        <v>4</v>
      </c>
      <c r="G6" s="4">
        <v>1</v>
      </c>
      <c r="H6" s="4">
        <v>6</v>
      </c>
      <c r="I6" s="4">
        <v>1</v>
      </c>
      <c r="J6" s="4">
        <v>2</v>
      </c>
      <c r="K6" s="4"/>
      <c r="L6" s="4">
        <v>53</v>
      </c>
    </row>
    <row r="7" spans="1:12" x14ac:dyDescent="0.15">
      <c r="A7" s="47" t="s">
        <v>1866</v>
      </c>
      <c r="B7" s="4">
        <v>10</v>
      </c>
      <c r="C7" s="4">
        <v>11</v>
      </c>
      <c r="D7" s="4">
        <v>6</v>
      </c>
      <c r="E7" s="4">
        <v>9</v>
      </c>
      <c r="F7" s="4">
        <v>4</v>
      </c>
      <c r="G7" s="4">
        <v>2</v>
      </c>
      <c r="H7" s="4">
        <v>4</v>
      </c>
      <c r="I7" s="4">
        <v>3</v>
      </c>
      <c r="J7" s="4">
        <v>3</v>
      </c>
      <c r="K7" s="4"/>
      <c r="L7" s="4">
        <v>52</v>
      </c>
    </row>
    <row r="8" spans="1:12" x14ac:dyDescent="0.15">
      <c r="A8" s="47" t="s">
        <v>1845</v>
      </c>
      <c r="B8" s="4">
        <v>2</v>
      </c>
      <c r="C8" s="4">
        <v>5</v>
      </c>
      <c r="D8" s="4">
        <v>7</v>
      </c>
      <c r="E8" s="4">
        <v>2</v>
      </c>
      <c r="F8" s="4">
        <v>3</v>
      </c>
      <c r="G8" s="4">
        <v>1</v>
      </c>
      <c r="H8" s="4">
        <v>1</v>
      </c>
      <c r="I8" s="4">
        <v>6</v>
      </c>
      <c r="J8" s="4">
        <v>2</v>
      </c>
      <c r="K8" s="4">
        <v>2</v>
      </c>
      <c r="L8" s="4">
        <v>31</v>
      </c>
    </row>
    <row r="9" spans="1:12" x14ac:dyDescent="0.15">
      <c r="A9" s="47" t="s">
        <v>1821</v>
      </c>
      <c r="B9" s="4">
        <v>9</v>
      </c>
      <c r="C9" s="4">
        <v>2</v>
      </c>
      <c r="D9" s="4">
        <v>8</v>
      </c>
      <c r="E9" s="4">
        <v>4</v>
      </c>
      <c r="F9" s="4">
        <v>1</v>
      </c>
      <c r="G9" s="4">
        <v>2</v>
      </c>
      <c r="H9" s="4">
        <v>1</v>
      </c>
      <c r="I9" s="4">
        <v>2</v>
      </c>
      <c r="J9" s="4">
        <v>1</v>
      </c>
      <c r="K9" s="4"/>
      <c r="L9" s="4">
        <v>30</v>
      </c>
    </row>
    <row r="10" spans="1:12" x14ac:dyDescent="0.15">
      <c r="A10" s="47" t="s">
        <v>1841</v>
      </c>
      <c r="B10" s="4">
        <v>2</v>
      </c>
      <c r="C10" s="4">
        <v>2</v>
      </c>
      <c r="D10" s="4">
        <v>8</v>
      </c>
      <c r="E10" s="4">
        <v>2</v>
      </c>
      <c r="F10" s="4">
        <v>4</v>
      </c>
      <c r="G10" s="4">
        <v>1</v>
      </c>
      <c r="H10" s="4">
        <v>2</v>
      </c>
      <c r="I10" s="4">
        <v>3</v>
      </c>
      <c r="J10" s="4">
        <v>2</v>
      </c>
      <c r="K10" s="4">
        <v>2</v>
      </c>
      <c r="L10" s="4">
        <v>28</v>
      </c>
    </row>
    <row r="11" spans="1:12" x14ac:dyDescent="0.15">
      <c r="A11" s="47" t="s">
        <v>1862</v>
      </c>
      <c r="B11" s="4">
        <v>1</v>
      </c>
      <c r="C11" s="4">
        <v>10</v>
      </c>
      <c r="D11" s="4">
        <v>4</v>
      </c>
      <c r="E11" s="4">
        <v>1</v>
      </c>
      <c r="F11" s="4">
        <v>1</v>
      </c>
      <c r="G11" s="4">
        <v>2</v>
      </c>
      <c r="H11" s="4">
        <v>1</v>
      </c>
      <c r="I11" s="4">
        <v>7</v>
      </c>
      <c r="J11" s="4">
        <v>1</v>
      </c>
      <c r="K11" s="4"/>
      <c r="L11" s="4">
        <v>28</v>
      </c>
    </row>
    <row r="12" spans="1:12" x14ac:dyDescent="0.15">
      <c r="A12" s="47" t="s">
        <v>1849</v>
      </c>
      <c r="B12" s="4">
        <v>1</v>
      </c>
      <c r="C12" s="4">
        <v>2</v>
      </c>
      <c r="D12" s="4">
        <v>6</v>
      </c>
      <c r="E12" s="4">
        <v>2</v>
      </c>
      <c r="F12" s="4">
        <v>3</v>
      </c>
      <c r="G12" s="4"/>
      <c r="H12" s="4">
        <v>1</v>
      </c>
      <c r="I12" s="4">
        <v>3</v>
      </c>
      <c r="J12" s="4">
        <v>1</v>
      </c>
      <c r="K12" s="4">
        <v>2</v>
      </c>
      <c r="L12" s="4">
        <v>21</v>
      </c>
    </row>
    <row r="13" spans="1:12" x14ac:dyDescent="0.15">
      <c r="A13" s="47" t="s">
        <v>1837</v>
      </c>
      <c r="B13" s="4">
        <v>1</v>
      </c>
      <c r="C13" s="4">
        <v>1</v>
      </c>
      <c r="D13" s="4">
        <v>5</v>
      </c>
      <c r="E13" s="4"/>
      <c r="F13" s="4">
        <v>2</v>
      </c>
      <c r="G13" s="4"/>
      <c r="H13" s="4">
        <v>1</v>
      </c>
      <c r="I13" s="4">
        <v>1</v>
      </c>
      <c r="J13" s="4"/>
      <c r="K13" s="4">
        <v>1</v>
      </c>
      <c r="L13" s="4">
        <v>12</v>
      </c>
    </row>
    <row r="14" spans="1:12" x14ac:dyDescent="0.15">
      <c r="A14" s="47" t="s">
        <v>1858</v>
      </c>
      <c r="B14" s="4">
        <v>1</v>
      </c>
      <c r="C14" s="4">
        <v>6</v>
      </c>
      <c r="D14" s="4"/>
      <c r="E14" s="4"/>
      <c r="F14" s="4"/>
      <c r="G14" s="4"/>
      <c r="H14" s="4"/>
      <c r="I14" s="4">
        <v>1</v>
      </c>
      <c r="J14" s="4">
        <v>1</v>
      </c>
      <c r="K14" s="4"/>
      <c r="L14" s="4">
        <v>9</v>
      </c>
    </row>
    <row r="15" spans="1:12" x14ac:dyDescent="0.15">
      <c r="A15" s="47" t="s">
        <v>1896</v>
      </c>
      <c r="B15" s="4">
        <v>39</v>
      </c>
      <c r="C15" s="4">
        <v>63</v>
      </c>
      <c r="D15" s="4">
        <v>87</v>
      </c>
      <c r="E15" s="4">
        <v>27</v>
      </c>
      <c r="F15" s="4">
        <v>32</v>
      </c>
      <c r="G15" s="4">
        <v>11</v>
      </c>
      <c r="H15" s="4">
        <v>18</v>
      </c>
      <c r="I15" s="4">
        <v>30</v>
      </c>
      <c r="J15" s="4">
        <v>15</v>
      </c>
      <c r="K15" s="4">
        <v>8</v>
      </c>
      <c r="L15" s="4">
        <v>330</v>
      </c>
    </row>
  </sheetData>
  <phoneticPr fontId="1" type="noConversion"/>
  <pageMargins left="0.7" right="0.7" top="0.75" bottom="0.75" header="0.3" footer="0.3"/>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1"/>
  <sheetViews>
    <sheetView tabSelected="1" workbookViewId="0">
      <pane xSplit="5" ySplit="3" topLeftCell="F4" activePane="bottomRight" state="frozen"/>
      <selection pane="topRight" activeCell="F1" sqref="F1"/>
      <selection pane="bottomLeft" activeCell="A4" sqref="A4"/>
      <selection pane="bottomRight" activeCell="F8" sqref="F8"/>
    </sheetView>
  </sheetViews>
  <sheetFormatPr defaultRowHeight="13.5" x14ac:dyDescent="0.15"/>
  <cols>
    <col min="1" max="1" width="6.875" style="44" customWidth="1"/>
    <col min="2" max="2" width="14" style="40" customWidth="1"/>
    <col min="3" max="3" width="12.25" style="39" bestFit="1" customWidth="1"/>
    <col min="4" max="4" width="15.375" style="39" bestFit="1" customWidth="1"/>
    <col min="5" max="5" width="14.75" style="39" customWidth="1"/>
    <col min="6" max="6" width="57.25" style="37" customWidth="1"/>
    <col min="7" max="7" width="6.75" style="37" bestFit="1" customWidth="1"/>
    <col min="8" max="8" width="32.375" style="37" customWidth="1"/>
    <col min="9" max="9" width="50.875" style="37" customWidth="1"/>
    <col min="10" max="10" width="63.875" style="37" customWidth="1"/>
  </cols>
  <sheetData>
    <row r="1" spans="1:10" ht="22.5" thickBot="1" x14ac:dyDescent="0.2">
      <c r="A1" s="50" t="s">
        <v>1886</v>
      </c>
      <c r="B1" s="50"/>
      <c r="C1" s="50"/>
      <c r="D1" s="50"/>
      <c r="E1" s="50"/>
      <c r="F1" s="50"/>
      <c r="G1" s="50"/>
      <c r="H1" s="50"/>
      <c r="I1" s="50"/>
      <c r="J1" s="49"/>
    </row>
    <row r="2" spans="1:10" ht="4.5" customHeight="1" thickTop="1" x14ac:dyDescent="0.15"/>
    <row r="3" spans="1:10" x14ac:dyDescent="0.15">
      <c r="A3" s="45" t="s">
        <v>517</v>
      </c>
      <c r="B3" s="42" t="s">
        <v>1754</v>
      </c>
      <c r="C3" s="41" t="s">
        <v>518</v>
      </c>
      <c r="D3" s="41" t="s">
        <v>108</v>
      </c>
      <c r="E3" s="41" t="s">
        <v>109</v>
      </c>
      <c r="F3" s="38" t="s">
        <v>638</v>
      </c>
      <c r="G3" s="38" t="s">
        <v>1887</v>
      </c>
      <c r="H3" s="38" t="s">
        <v>1283</v>
      </c>
      <c r="I3" s="38" t="s">
        <v>110</v>
      </c>
      <c r="J3" s="38" t="s">
        <v>111</v>
      </c>
    </row>
    <row r="4" spans="1:10" ht="22.5" x14ac:dyDescent="0.15">
      <c r="A4" s="45">
        <v>1</v>
      </c>
      <c r="B4" s="43" t="s">
        <v>457</v>
      </c>
      <c r="C4" s="41" t="str">
        <f>VLOOKUP(LEFT(表1[[#This Row],[减免性质代码]],2),代码!$B$5:$C$22,2,FALSE)</f>
        <v>增值税</v>
      </c>
      <c r="D4" s="41" t="str">
        <f>VLOOKUP(MID(表1[[#This Row],[减免性质代码]],3,2),代码!$E$5:$F$15,2,FALSE)</f>
        <v>改善民生</v>
      </c>
      <c r="E4" s="41" t="str">
        <f>VLOOKUP(MID(表1[[#This Row],[减免性质代码]],5,2),代码!$H$5:$I$49,2,FALSE)</f>
        <v>提高居民收入</v>
      </c>
      <c r="F4" s="38" t="s">
        <v>1694</v>
      </c>
      <c r="G4" s="38" t="str">
        <f>IFERROR(TEXT(MID(表1[[#This Row],[政策名称]],FIND("〔",表1[[#This Row],[政策名称]],1)+1,4),"0年"),"")</f>
        <v>2012年</v>
      </c>
      <c r="H4" s="38" t="s">
        <v>1285</v>
      </c>
      <c r="I4" s="38" t="s">
        <v>1031</v>
      </c>
      <c r="J4" s="38" t="s">
        <v>1285</v>
      </c>
    </row>
    <row r="5" spans="1:10" ht="22.5" x14ac:dyDescent="0.15">
      <c r="A5" s="45">
        <v>2</v>
      </c>
      <c r="B5" s="43" t="s">
        <v>458</v>
      </c>
      <c r="C5" s="41" t="str">
        <f>VLOOKUP(LEFT(表1[[#This Row],[减免性质代码]],2),代码!$B$5:$C$22,2,FALSE)</f>
        <v>增值税</v>
      </c>
      <c r="D5" s="41" t="str">
        <f>VLOOKUP(MID(表1[[#This Row],[减免性质代码]],3,2),代码!$E$5:$F$15,2,FALSE)</f>
        <v>改善民生</v>
      </c>
      <c r="E5" s="41" t="str">
        <f>VLOOKUP(MID(表1[[#This Row],[减免性质代码]],5,2),代码!$H$5:$I$49,2,FALSE)</f>
        <v>提高居民收入</v>
      </c>
      <c r="F5" s="38" t="s">
        <v>1240</v>
      </c>
      <c r="G5" s="38" t="str">
        <f>IFERROR(TEXT(MID(表1[[#This Row],[政策名称]],FIND("〔",表1[[#This Row],[政策名称]],1)+1,4),"0年"),"")</f>
        <v>2011年</v>
      </c>
      <c r="H5" s="38" t="s">
        <v>1285</v>
      </c>
      <c r="I5" s="38" t="s">
        <v>1098</v>
      </c>
      <c r="J5" s="38" t="s">
        <v>1285</v>
      </c>
    </row>
    <row r="6" spans="1:10" ht="22.5" x14ac:dyDescent="0.15">
      <c r="A6" s="45">
        <v>3</v>
      </c>
      <c r="B6" s="43" t="s">
        <v>1174</v>
      </c>
      <c r="C6" s="41" t="str">
        <f>VLOOKUP(LEFT(表1[[#This Row],[减免性质代码]],2),代码!$B$5:$C$22,2,FALSE)</f>
        <v>增值税</v>
      </c>
      <c r="D6" s="41" t="str">
        <f>VLOOKUP(MID(表1[[#This Row],[减免性质代码]],3,2),代码!$E$5:$F$15,2,FALSE)</f>
        <v>改善民生</v>
      </c>
      <c r="E6" s="41" t="str">
        <f>VLOOKUP(MID(表1[[#This Row],[减免性质代码]],5,2),代码!$H$5:$I$49,2,FALSE)</f>
        <v>救灾及重建</v>
      </c>
      <c r="F6" s="38" t="s">
        <v>1695</v>
      </c>
      <c r="G6" s="38" t="str">
        <f>IFERROR(TEXT(MID(表1[[#This Row],[政策名称]],FIND("〔",表1[[#This Row],[政策名称]],1)+1,4),"0年"),"")</f>
        <v>2013年</v>
      </c>
      <c r="H6" s="38" t="s">
        <v>1173</v>
      </c>
      <c r="I6" s="38" t="s">
        <v>1624</v>
      </c>
      <c r="J6" s="38" t="s">
        <v>1285</v>
      </c>
    </row>
    <row r="7" spans="1:10" ht="22.5" x14ac:dyDescent="0.15">
      <c r="A7" s="45">
        <v>4</v>
      </c>
      <c r="B7" s="43" t="s">
        <v>1175</v>
      </c>
      <c r="C7" s="41" t="str">
        <f>VLOOKUP(LEFT(表1[[#This Row],[减免性质代码]],2),代码!$B$5:$C$22,2,FALSE)</f>
        <v>增值税</v>
      </c>
      <c r="D7" s="41" t="str">
        <f>VLOOKUP(MID(表1[[#This Row],[减免性质代码]],3,2),代码!$E$5:$F$15,2,FALSE)</f>
        <v>改善民生</v>
      </c>
      <c r="E7" s="41" t="str">
        <f>VLOOKUP(MID(表1[[#This Row],[减免性质代码]],5,2),代码!$H$5:$I$49,2,FALSE)</f>
        <v>救灾及重建</v>
      </c>
      <c r="F7" s="38" t="s">
        <v>526</v>
      </c>
      <c r="G7" s="38" t="str">
        <f>IFERROR(TEXT(MID(表1[[#This Row],[政策名称]],FIND("〔",表1[[#This Row],[政策名称]],1)+1,4),"0年"),"")</f>
        <v>2015年</v>
      </c>
      <c r="H7" s="38" t="s">
        <v>1625</v>
      </c>
      <c r="I7" s="38" t="s">
        <v>1624</v>
      </c>
      <c r="J7" s="38" t="s">
        <v>1285</v>
      </c>
    </row>
    <row r="8" spans="1:10" x14ac:dyDescent="0.15">
      <c r="A8" s="45">
        <v>5</v>
      </c>
      <c r="B8" s="43" t="s">
        <v>842</v>
      </c>
      <c r="C8" s="41" t="str">
        <f>VLOOKUP(LEFT(表1[[#This Row],[减免性质代码]],2),代码!$B$5:$C$22,2,FALSE)</f>
        <v>增值税</v>
      </c>
      <c r="D8" s="41" t="str">
        <f>VLOOKUP(MID(表1[[#This Row],[减免性质代码]],3,2),代码!$E$5:$F$15,2,FALSE)</f>
        <v>改善民生</v>
      </c>
      <c r="E8" s="41" t="str">
        <f>VLOOKUP(MID(表1[[#This Row],[减免性质代码]],5,2),代码!$H$5:$I$49,2,FALSE)</f>
        <v>救灾及重建</v>
      </c>
      <c r="F8" s="38" t="s">
        <v>112</v>
      </c>
      <c r="G8" s="38" t="str">
        <f>IFERROR(TEXT(MID(表1[[#This Row],[政策名称]],FIND("〔",表1[[#This Row],[政策名称]],1)+1,4),"0年"),"")</f>
        <v>1999年</v>
      </c>
      <c r="H8" s="38" t="s">
        <v>1176</v>
      </c>
      <c r="I8" s="38" t="s">
        <v>841</v>
      </c>
      <c r="J8" s="38" t="s">
        <v>1285</v>
      </c>
    </row>
    <row r="9" spans="1:10" ht="22.5" x14ac:dyDescent="0.15">
      <c r="A9" s="45">
        <v>6</v>
      </c>
      <c r="B9" s="43" t="s">
        <v>1241</v>
      </c>
      <c r="C9" s="41" t="str">
        <f>VLOOKUP(LEFT(表1[[#This Row],[减免性质代码]],2),代码!$B$5:$C$22,2,FALSE)</f>
        <v>增值税</v>
      </c>
      <c r="D9" s="41" t="str">
        <f>VLOOKUP(MID(表1[[#This Row],[减免性质代码]],3,2),代码!$E$5:$F$15,2,FALSE)</f>
        <v>改善民生</v>
      </c>
      <c r="E9" s="41" t="str">
        <f>VLOOKUP(MID(表1[[#This Row],[减免性质代码]],5,2),代码!$H$5:$I$49,2,FALSE)</f>
        <v>军转择业</v>
      </c>
      <c r="F9" s="38" t="s">
        <v>1160</v>
      </c>
      <c r="G9" s="38" t="str">
        <f>IFERROR(TEXT(MID(表1[[#This Row],[政策名称]],FIND("〔",表1[[#This Row],[政策名称]],1)+1,4),"0年"),"")</f>
        <v>2013年</v>
      </c>
      <c r="H9" s="38" t="s">
        <v>1131</v>
      </c>
      <c r="I9" s="38" t="s">
        <v>1132</v>
      </c>
      <c r="J9" s="38" t="s">
        <v>1285</v>
      </c>
    </row>
    <row r="10" spans="1:10" ht="22.5" x14ac:dyDescent="0.15">
      <c r="A10" s="45">
        <v>7</v>
      </c>
      <c r="B10" s="43" t="s">
        <v>847</v>
      </c>
      <c r="C10" s="41" t="str">
        <f>VLOOKUP(LEFT(表1[[#This Row],[减免性质代码]],2),代码!$B$5:$C$22,2,FALSE)</f>
        <v>增值税</v>
      </c>
      <c r="D10" s="41" t="str">
        <f>VLOOKUP(MID(表1[[#This Row],[减免性质代码]],3,2),代码!$E$5:$F$15,2,FALSE)</f>
        <v>改善民生</v>
      </c>
      <c r="E10" s="41" t="str">
        <f>VLOOKUP(MID(表1[[#This Row],[减免性质代码]],5,2),代码!$H$5:$I$49,2,FALSE)</f>
        <v>军转择业</v>
      </c>
      <c r="F10" s="38" t="s">
        <v>1696</v>
      </c>
      <c r="G10" s="38" t="str">
        <f>IFERROR(TEXT(MID(表1[[#This Row],[政策名称]],FIND("〔",表1[[#This Row],[政策名称]],1)+1,4),"0年"),"")</f>
        <v>2013年</v>
      </c>
      <c r="H10" s="38" t="s">
        <v>1626</v>
      </c>
      <c r="I10" s="38" t="s">
        <v>1622</v>
      </c>
      <c r="J10" s="38" t="s">
        <v>1285</v>
      </c>
    </row>
    <row r="11" spans="1:10" ht="22.5" x14ac:dyDescent="0.15">
      <c r="A11" s="45">
        <v>8</v>
      </c>
      <c r="B11" s="43" t="s">
        <v>1428</v>
      </c>
      <c r="C11" s="41" t="str">
        <f>VLOOKUP(LEFT(表1[[#This Row],[减免性质代码]],2),代码!$B$5:$C$22,2,FALSE)</f>
        <v>增值税</v>
      </c>
      <c r="D11" s="41" t="str">
        <f>VLOOKUP(MID(表1[[#This Row],[减免性质代码]],3,2),代码!$E$5:$F$15,2,FALSE)</f>
        <v>改善民生</v>
      </c>
      <c r="E11" s="41" t="str">
        <f>VLOOKUP(MID(表1[[#This Row],[减免性质代码]],5,2),代码!$H$5:$I$49,2,FALSE)</f>
        <v>军转择业</v>
      </c>
      <c r="F11" s="38" t="s">
        <v>1160</v>
      </c>
      <c r="G11" s="38" t="str">
        <f>IFERROR(TEXT(MID(表1[[#This Row],[政策名称]],FIND("〔",表1[[#This Row],[政策名称]],1)+1,4),"0年"),"")</f>
        <v>2013年</v>
      </c>
      <c r="H11" s="38" t="s">
        <v>1429</v>
      </c>
      <c r="I11" s="38" t="s">
        <v>1430</v>
      </c>
      <c r="J11" s="38" t="s">
        <v>1285</v>
      </c>
    </row>
    <row r="12" spans="1:10" ht="22.5" x14ac:dyDescent="0.15">
      <c r="A12" s="45">
        <v>9</v>
      </c>
      <c r="B12" s="43" t="s">
        <v>1182</v>
      </c>
      <c r="C12" s="41" t="str">
        <f>VLOOKUP(LEFT(表1[[#This Row],[减免性质代码]],2),代码!$B$5:$C$22,2,FALSE)</f>
        <v>增值税</v>
      </c>
      <c r="D12" s="41" t="str">
        <f>VLOOKUP(MID(表1[[#This Row],[减免性质代码]],3,2),代码!$E$5:$F$15,2,FALSE)</f>
        <v>改善民生</v>
      </c>
      <c r="E12" s="41" t="str">
        <f>VLOOKUP(MID(表1[[#This Row],[减免性质代码]],5,2),代码!$H$5:$I$49,2,FALSE)</f>
        <v>社会保障</v>
      </c>
      <c r="F12" s="38" t="s">
        <v>1012</v>
      </c>
      <c r="G12" s="38" t="str">
        <f>IFERROR(TEXT(MID(表1[[#This Row],[政策名称]],FIND("〔",表1[[#This Row],[政策名称]],1)+1,4),"0年"),"")</f>
        <v>2007年</v>
      </c>
      <c r="H12" s="38" t="s">
        <v>452</v>
      </c>
      <c r="I12" s="38" t="s">
        <v>449</v>
      </c>
      <c r="J12" s="38" t="s">
        <v>1285</v>
      </c>
    </row>
    <row r="13" spans="1:10" ht="22.5" x14ac:dyDescent="0.15">
      <c r="A13" s="45">
        <v>10</v>
      </c>
      <c r="B13" s="43" t="s">
        <v>454</v>
      </c>
      <c r="C13" s="41" t="str">
        <f>VLOOKUP(LEFT(表1[[#This Row],[减免性质代码]],2),代码!$B$5:$C$22,2,FALSE)</f>
        <v>增值税</v>
      </c>
      <c r="D13" s="41" t="str">
        <f>VLOOKUP(MID(表1[[#This Row],[减免性质代码]],3,2),代码!$E$5:$F$15,2,FALSE)</f>
        <v>改善民生</v>
      </c>
      <c r="E13" s="41" t="str">
        <f>VLOOKUP(MID(表1[[#This Row],[减免性质代码]],5,2),代码!$H$5:$I$49,2,FALSE)</f>
        <v>社会保障</v>
      </c>
      <c r="F13" s="38" t="s">
        <v>1160</v>
      </c>
      <c r="G13" s="38" t="str">
        <f>IFERROR(TEXT(MID(表1[[#This Row],[政策名称]],FIND("〔",表1[[#This Row],[政策名称]],1)+1,4),"0年"),"")</f>
        <v>2013年</v>
      </c>
      <c r="H13" s="38" t="s">
        <v>448</v>
      </c>
      <c r="I13" s="38" t="s">
        <v>449</v>
      </c>
      <c r="J13" s="38" t="s">
        <v>1285</v>
      </c>
    </row>
    <row r="14" spans="1:10" x14ac:dyDescent="0.15">
      <c r="A14" s="45">
        <v>11</v>
      </c>
      <c r="B14" s="43" t="s">
        <v>1242</v>
      </c>
      <c r="C14" s="41" t="str">
        <f>VLOOKUP(LEFT(表1[[#This Row],[减免性质代码]],2),代码!$B$5:$C$22,2,FALSE)</f>
        <v>增值税</v>
      </c>
      <c r="D14" s="41" t="str">
        <f>VLOOKUP(MID(表1[[#This Row],[减免性质代码]],3,2),代码!$E$5:$F$15,2,FALSE)</f>
        <v>改善民生</v>
      </c>
      <c r="E14" s="41" t="str">
        <f>VLOOKUP(MID(表1[[#This Row],[减免性质代码]],5,2),代码!$H$5:$I$49,2,FALSE)</f>
        <v>社会保障</v>
      </c>
      <c r="F14" s="38" t="s">
        <v>455</v>
      </c>
      <c r="G14" s="38" t="str">
        <f>IFERROR(TEXT(MID(表1[[#This Row],[政策名称]],FIND("〔",表1[[#This Row],[政策名称]],1)+1,4),"0年"),"")</f>
        <v/>
      </c>
      <c r="H14" s="38" t="s">
        <v>456</v>
      </c>
      <c r="I14" s="38" t="s">
        <v>739</v>
      </c>
      <c r="J14" s="38" t="s">
        <v>1285</v>
      </c>
    </row>
    <row r="15" spans="1:10" ht="22.5" x14ac:dyDescent="0.15">
      <c r="A15" s="45">
        <v>12</v>
      </c>
      <c r="B15" s="43" t="s">
        <v>88</v>
      </c>
      <c r="C15" s="41" t="str">
        <f>VLOOKUP(LEFT(表1[[#This Row],[减免性质代码]],2),代码!$B$5:$C$22,2,FALSE)</f>
        <v>增值税</v>
      </c>
      <c r="D15" s="41" t="str">
        <f>VLOOKUP(MID(表1[[#This Row],[减免性质代码]],3,2),代码!$E$5:$F$15,2,FALSE)</f>
        <v>改善民生</v>
      </c>
      <c r="E15" s="41" t="str">
        <f>VLOOKUP(MID(表1[[#This Row],[减免性质代码]],5,2),代码!$H$5:$I$49,2,FALSE)</f>
        <v>再就业扶持</v>
      </c>
      <c r="F15" s="38" t="s">
        <v>1160</v>
      </c>
      <c r="G15" s="38" t="str">
        <f>IFERROR(TEXT(MID(表1[[#This Row],[政策名称]],FIND("〔",表1[[#This Row],[政策名称]],1)+1,4),"0年"),"")</f>
        <v>2013年</v>
      </c>
      <c r="H15" s="38" t="s">
        <v>113</v>
      </c>
      <c r="I15" s="38" t="s">
        <v>89</v>
      </c>
      <c r="J15" s="38" t="s">
        <v>1285</v>
      </c>
    </row>
    <row r="16" spans="1:10" ht="22.5" x14ac:dyDescent="0.15">
      <c r="A16" s="45">
        <v>13</v>
      </c>
      <c r="B16" s="43" t="s">
        <v>459</v>
      </c>
      <c r="C16" s="41" t="str">
        <f>VLOOKUP(LEFT(表1[[#This Row],[减免性质代码]],2),代码!$B$5:$C$22,2,FALSE)</f>
        <v>增值税</v>
      </c>
      <c r="D16" s="41" t="str">
        <f>VLOOKUP(MID(表1[[#This Row],[减免性质代码]],3,2),代码!$E$5:$F$15,2,FALSE)</f>
        <v>改善民生</v>
      </c>
      <c r="E16" s="41" t="str">
        <f>VLOOKUP(MID(表1[[#This Row],[减免性质代码]],5,2),代码!$H$5:$I$49,2,FALSE)</f>
        <v>再就业扶持</v>
      </c>
      <c r="F16" s="38" t="s">
        <v>1160</v>
      </c>
      <c r="G16" s="38" t="str">
        <f>IFERROR(TEXT(MID(表1[[#This Row],[政策名称]],FIND("〔",表1[[#This Row],[政策名称]],1)+1,4),"0年"),"")</f>
        <v>2013年</v>
      </c>
      <c r="H16" s="38" t="s">
        <v>113</v>
      </c>
      <c r="I16" s="38" t="s">
        <v>1527</v>
      </c>
      <c r="J16" s="38" t="s">
        <v>1285</v>
      </c>
    </row>
    <row r="17" spans="1:10" ht="22.5" x14ac:dyDescent="0.15">
      <c r="A17" s="45">
        <v>14</v>
      </c>
      <c r="B17" s="43" t="s">
        <v>460</v>
      </c>
      <c r="C17" s="41" t="str">
        <f>VLOOKUP(LEFT(表1[[#This Row],[减免性质代码]],2),代码!$B$5:$C$22,2,FALSE)</f>
        <v>增值税</v>
      </c>
      <c r="D17" s="41" t="str">
        <f>VLOOKUP(MID(表1[[#This Row],[减免性质代码]],3,2),代码!$E$5:$F$15,2,FALSE)</f>
        <v>改善民生</v>
      </c>
      <c r="E17" s="41" t="str">
        <f>VLOOKUP(MID(表1[[#This Row],[减免性质代码]],5,2),代码!$H$5:$I$49,2,FALSE)</f>
        <v>再就业扶持</v>
      </c>
      <c r="F17" s="38" t="s">
        <v>1160</v>
      </c>
      <c r="G17" s="38" t="str">
        <f>IFERROR(TEXT(MID(表1[[#This Row],[政策名称]],FIND("〔",表1[[#This Row],[政策名称]],1)+1,4),"0年"),"")</f>
        <v>2013年</v>
      </c>
      <c r="H17" s="38" t="s">
        <v>114</v>
      </c>
      <c r="I17" s="38" t="s">
        <v>90</v>
      </c>
      <c r="J17" s="38" t="s">
        <v>1285</v>
      </c>
    </row>
    <row r="18" spans="1:10" x14ac:dyDescent="0.15">
      <c r="A18" s="45">
        <v>15</v>
      </c>
      <c r="B18" s="43" t="s">
        <v>1177</v>
      </c>
      <c r="C18" s="41" t="str">
        <f>VLOOKUP(LEFT(表1[[#This Row],[减免性质代码]],2),代码!$B$5:$C$22,2,FALSE)</f>
        <v>增值税</v>
      </c>
      <c r="D18" s="41" t="str">
        <f>VLOOKUP(MID(表1[[#This Row],[减免性质代码]],3,2),代码!$E$5:$F$15,2,FALSE)</f>
        <v>改善民生</v>
      </c>
      <c r="E18" s="41" t="str">
        <f>VLOOKUP(MID(表1[[#This Row],[减免性质代码]],5,2),代码!$H$5:$I$49,2,FALSE)</f>
        <v>其他</v>
      </c>
      <c r="F18" s="38" t="s">
        <v>1178</v>
      </c>
      <c r="G18" s="38" t="str">
        <f>IFERROR(TEXT(MID(表1[[#This Row],[政策名称]],FIND("〔",表1[[#This Row],[政策名称]],1)+1,4),"0年"),"")</f>
        <v>2011年</v>
      </c>
      <c r="H18" s="38" t="s">
        <v>1286</v>
      </c>
      <c r="I18" s="38" t="s">
        <v>722</v>
      </c>
      <c r="J18" s="38" t="s">
        <v>1285</v>
      </c>
    </row>
    <row r="19" spans="1:10" x14ac:dyDescent="0.15">
      <c r="A19" s="45">
        <v>16</v>
      </c>
      <c r="B19" s="43" t="s">
        <v>1179</v>
      </c>
      <c r="C19" s="41" t="str">
        <f>VLOOKUP(LEFT(表1[[#This Row],[减免性质代码]],2),代码!$B$5:$C$22,2,FALSE)</f>
        <v>增值税</v>
      </c>
      <c r="D19" s="41" t="str">
        <f>VLOOKUP(MID(表1[[#This Row],[减免性质代码]],3,2),代码!$E$5:$F$15,2,FALSE)</f>
        <v>改善民生</v>
      </c>
      <c r="E19" s="41" t="str">
        <f>VLOOKUP(MID(表1[[#This Row],[减免性质代码]],5,2),代码!$H$5:$I$49,2,FALSE)</f>
        <v>其他</v>
      </c>
      <c r="F19" s="38" t="s">
        <v>478</v>
      </c>
      <c r="G19" s="38" t="str">
        <f>IFERROR(TEXT(MID(表1[[#This Row],[政策名称]],FIND("〔",表1[[#This Row],[政策名称]],1)+1,4),"0年"),"")</f>
        <v>1999年</v>
      </c>
      <c r="H19" s="38" t="s">
        <v>967</v>
      </c>
      <c r="I19" s="38" t="s">
        <v>968</v>
      </c>
      <c r="J19" s="38" t="s">
        <v>1285</v>
      </c>
    </row>
    <row r="20" spans="1:10" ht="22.5" x14ac:dyDescent="0.15">
      <c r="A20" s="45">
        <v>17</v>
      </c>
      <c r="B20" s="43" t="s">
        <v>1180</v>
      </c>
      <c r="C20" s="41" t="str">
        <f>VLOOKUP(LEFT(表1[[#This Row],[减免性质代码]],2),代码!$B$5:$C$22,2,FALSE)</f>
        <v>增值税</v>
      </c>
      <c r="D20" s="41" t="str">
        <f>VLOOKUP(MID(表1[[#This Row],[减免性质代码]],3,2),代码!$E$5:$F$15,2,FALSE)</f>
        <v>改善民生</v>
      </c>
      <c r="E20" s="41" t="str">
        <f>VLOOKUP(MID(表1[[#This Row],[减免性质代码]],5,2),代码!$H$5:$I$49,2,FALSE)</f>
        <v>其他</v>
      </c>
      <c r="F20" s="38" t="s">
        <v>1160</v>
      </c>
      <c r="G20" s="38" t="str">
        <f>IFERROR(TEXT(MID(表1[[#This Row],[政策名称]],FIND("〔",表1[[#This Row],[政策名称]],1)+1,4),"0年"),"")</f>
        <v>2013年</v>
      </c>
      <c r="H20" s="38" t="s">
        <v>1181</v>
      </c>
      <c r="I20" s="38" t="s">
        <v>94</v>
      </c>
      <c r="J20" s="38" t="s">
        <v>1285</v>
      </c>
    </row>
    <row r="21" spans="1:10" x14ac:dyDescent="0.15">
      <c r="A21" s="45">
        <v>18</v>
      </c>
      <c r="B21" s="43" t="s">
        <v>1433</v>
      </c>
      <c r="C21" s="41" t="str">
        <f>VLOOKUP(LEFT(表1[[#This Row],[减免性质代码]],2),代码!$B$5:$C$22,2,FALSE)</f>
        <v>增值税</v>
      </c>
      <c r="D21" s="41" t="str">
        <f>VLOOKUP(MID(表1[[#This Row],[减免性质代码]],3,2),代码!$E$5:$F$15,2,FALSE)</f>
        <v>改善民生</v>
      </c>
      <c r="E21" s="41" t="str">
        <f>VLOOKUP(MID(表1[[#This Row],[减免性质代码]],5,2),代码!$H$5:$I$49,2,FALSE)</f>
        <v>其他</v>
      </c>
      <c r="F21" s="38" t="s">
        <v>1434</v>
      </c>
      <c r="G21" s="38" t="str">
        <f>IFERROR(TEXT(MID(表1[[#This Row],[政策名称]],FIND("〔",表1[[#This Row],[政策名称]],1)+1,4),"0年"),"")</f>
        <v>2014年</v>
      </c>
      <c r="H21" s="38" t="s">
        <v>1285</v>
      </c>
      <c r="I21" s="38" t="s">
        <v>1435</v>
      </c>
      <c r="J21" s="38" t="s">
        <v>1285</v>
      </c>
    </row>
    <row r="22" spans="1:10" x14ac:dyDescent="0.15">
      <c r="A22" s="45">
        <v>19</v>
      </c>
      <c r="B22" s="43" t="s">
        <v>409</v>
      </c>
      <c r="C22" s="41" t="str">
        <f>VLOOKUP(LEFT(表1[[#This Row],[减免性质代码]],2),代码!$B$5:$C$22,2,FALSE)</f>
        <v>增值税</v>
      </c>
      <c r="D22" s="41" t="str">
        <f>VLOOKUP(MID(表1[[#This Row],[减免性质代码]],3,2),代码!$E$5:$F$15,2,FALSE)</f>
        <v>改善民生</v>
      </c>
      <c r="E22" s="41" t="str">
        <f>VLOOKUP(MID(表1[[#This Row],[减免性质代码]],5,2),代码!$H$5:$I$49,2,FALSE)</f>
        <v>其他</v>
      </c>
      <c r="F22" s="38" t="s">
        <v>478</v>
      </c>
      <c r="G22" s="38" t="str">
        <f>IFERROR(TEXT(MID(表1[[#This Row],[政策名称]],FIND("〔",表1[[#This Row],[政策名称]],1)+1,4),"0年"),"")</f>
        <v>1999年</v>
      </c>
      <c r="H22" s="38" t="s">
        <v>1288</v>
      </c>
      <c r="I22" s="38" t="s">
        <v>410</v>
      </c>
      <c r="J22" s="38" t="s">
        <v>1285</v>
      </c>
    </row>
    <row r="23" spans="1:10" ht="22.5" x14ac:dyDescent="0.15">
      <c r="A23" s="45">
        <v>20</v>
      </c>
      <c r="B23" s="43" t="s">
        <v>461</v>
      </c>
      <c r="C23" s="41" t="str">
        <f>VLOOKUP(LEFT(表1[[#This Row],[减免性质代码]],2),代码!$B$5:$C$22,2,FALSE)</f>
        <v>增值税</v>
      </c>
      <c r="D23" s="41" t="str">
        <f>VLOOKUP(MID(表1[[#This Row],[减免性质代码]],3,2),代码!$E$5:$F$15,2,FALSE)</f>
        <v>鼓励高新技术</v>
      </c>
      <c r="E23" s="41" t="str">
        <f>VLOOKUP(MID(表1[[#This Row],[减免性质代码]],5,2),代码!$H$5:$I$49,2,FALSE)</f>
        <v>技术转让</v>
      </c>
      <c r="F23" s="38" t="s">
        <v>1160</v>
      </c>
      <c r="G23" s="38" t="str">
        <f>IFERROR(TEXT(MID(表1[[#This Row],[政策名称]],FIND("〔",表1[[#This Row],[政策名称]],1)+1,4),"0年"),"")</f>
        <v>2013年</v>
      </c>
      <c r="H23" s="38" t="s">
        <v>462</v>
      </c>
      <c r="I23" s="38" t="s">
        <v>1587</v>
      </c>
      <c r="J23" s="38" t="s">
        <v>1285</v>
      </c>
    </row>
    <row r="24" spans="1:10" x14ac:dyDescent="0.15">
      <c r="A24" s="45">
        <v>21</v>
      </c>
      <c r="B24" s="43" t="s">
        <v>463</v>
      </c>
      <c r="C24" s="41" t="str">
        <f>VLOOKUP(LEFT(表1[[#This Row],[减免性质代码]],2),代码!$B$5:$C$22,2,FALSE)</f>
        <v>增值税</v>
      </c>
      <c r="D24" s="41" t="str">
        <f>VLOOKUP(MID(表1[[#This Row],[减免性质代码]],3,2),代码!$E$5:$F$15,2,FALSE)</f>
        <v>鼓励高新技术</v>
      </c>
      <c r="E24" s="41" t="str">
        <f>VLOOKUP(MID(表1[[#This Row],[减免性质代码]],5,2),代码!$H$5:$I$49,2,FALSE)</f>
        <v>科技发展</v>
      </c>
      <c r="F24" s="38" t="s">
        <v>464</v>
      </c>
      <c r="G24" s="38" t="str">
        <f>IFERROR(TEXT(MID(表1[[#This Row],[政策名称]],FIND("〔",表1[[#This Row],[政策名称]],1)+1,4),"0年"),"")</f>
        <v>2013年</v>
      </c>
      <c r="H24" s="38" t="s">
        <v>1285</v>
      </c>
      <c r="I24" s="38" t="s">
        <v>874</v>
      </c>
      <c r="J24" s="38" t="s">
        <v>1285</v>
      </c>
    </row>
    <row r="25" spans="1:10" ht="22.5" x14ac:dyDescent="0.15">
      <c r="A25" s="45">
        <v>22</v>
      </c>
      <c r="B25" s="43" t="s">
        <v>1185</v>
      </c>
      <c r="C25" s="41" t="str">
        <f>VLOOKUP(LEFT(表1[[#This Row],[减免性质代码]],2),代码!$B$5:$C$22,2,FALSE)</f>
        <v>增值税</v>
      </c>
      <c r="D25" s="41" t="str">
        <f>VLOOKUP(MID(表1[[#This Row],[减免性质代码]],3,2),代码!$E$5:$F$15,2,FALSE)</f>
        <v>鼓励高新技术</v>
      </c>
      <c r="E25" s="41" t="str">
        <f>VLOOKUP(MID(表1[[#This Row],[减免性质代码]],5,2),代码!$H$5:$I$49,2,FALSE)</f>
        <v>外包服务</v>
      </c>
      <c r="F25" s="38" t="s">
        <v>1160</v>
      </c>
      <c r="G25" s="38" t="str">
        <f>IFERROR(TEXT(MID(表1[[#This Row],[政策名称]],FIND("〔",表1[[#This Row],[政策名称]],1)+1,4),"0年"),"")</f>
        <v>2013年</v>
      </c>
      <c r="H25" s="38" t="s">
        <v>1186</v>
      </c>
      <c r="I25" s="38" t="s">
        <v>964</v>
      </c>
      <c r="J25" s="38" t="s">
        <v>1285</v>
      </c>
    </row>
    <row r="26" spans="1:10" x14ac:dyDescent="0.15">
      <c r="A26" s="45">
        <v>23</v>
      </c>
      <c r="B26" s="43" t="s">
        <v>1187</v>
      </c>
      <c r="C26" s="41" t="str">
        <f>VLOOKUP(LEFT(表1[[#This Row],[减免性质代码]],2),代码!$B$5:$C$22,2,FALSE)</f>
        <v>增值税</v>
      </c>
      <c r="D26" s="41" t="str">
        <f>VLOOKUP(MID(表1[[#This Row],[减免性质代码]],3,2),代码!$E$5:$F$15,2,FALSE)</f>
        <v>鼓励高新技术</v>
      </c>
      <c r="E26" s="41" t="str">
        <f>VLOOKUP(MID(表1[[#This Row],[减免性质代码]],5,2),代码!$H$5:$I$49,2,FALSE)</f>
        <v>自主创新</v>
      </c>
      <c r="F26" s="38" t="s">
        <v>1188</v>
      </c>
      <c r="G26" s="38" t="str">
        <f>IFERROR(TEXT(MID(表1[[#This Row],[政策名称]],FIND("〔",表1[[#This Row],[政策名称]],1)+1,4),"0年"),"")</f>
        <v>2011年</v>
      </c>
      <c r="H26" s="38" t="s">
        <v>1285</v>
      </c>
      <c r="I26" s="38" t="s">
        <v>935</v>
      </c>
      <c r="J26" s="38" t="s">
        <v>1285</v>
      </c>
    </row>
    <row r="27" spans="1:10" ht="22.5" x14ac:dyDescent="0.15">
      <c r="A27" s="45">
        <v>24</v>
      </c>
      <c r="B27" s="43" t="s">
        <v>1159</v>
      </c>
      <c r="C27" s="41" t="str">
        <f>VLOOKUP(LEFT(表1[[#This Row],[减免性质代码]],2),代码!$B$5:$C$22,2,FALSE)</f>
        <v>增值税</v>
      </c>
      <c r="D27" s="41" t="str">
        <f>VLOOKUP(MID(表1[[#This Row],[减免性质代码]],3,2),代码!$E$5:$F$15,2,FALSE)</f>
        <v>促进区域发展</v>
      </c>
      <c r="E27" s="41" t="str">
        <f>VLOOKUP(MID(表1[[#This Row],[减免性质代码]],5,2),代码!$H$5:$I$49,2,FALSE)</f>
        <v>东部发展</v>
      </c>
      <c r="F27" s="38" t="s">
        <v>1160</v>
      </c>
      <c r="G27" s="38" t="str">
        <f>IFERROR(TEXT(MID(表1[[#This Row],[政策名称]],FIND("〔",表1[[#This Row],[政策名称]],1)+1,4),"0年"),"")</f>
        <v>2013年</v>
      </c>
      <c r="H27" s="38" t="s">
        <v>1161</v>
      </c>
      <c r="I27" s="38" t="s">
        <v>726</v>
      </c>
      <c r="J27" s="38" t="s">
        <v>1285</v>
      </c>
    </row>
    <row r="28" spans="1:10" ht="22.5" x14ac:dyDescent="0.15">
      <c r="A28" s="45">
        <v>25</v>
      </c>
      <c r="B28" s="43" t="s">
        <v>1162</v>
      </c>
      <c r="C28" s="41" t="str">
        <f>VLOOKUP(LEFT(表1[[#This Row],[减免性质代码]],2),代码!$B$5:$C$22,2,FALSE)</f>
        <v>增值税</v>
      </c>
      <c r="D28" s="41" t="str">
        <f>VLOOKUP(MID(表1[[#This Row],[减免性质代码]],3,2),代码!$E$5:$F$15,2,FALSE)</f>
        <v>促进区域发展</v>
      </c>
      <c r="E28" s="41" t="str">
        <f>VLOOKUP(MID(表1[[#This Row],[减免性质代码]],5,2),代码!$H$5:$I$49,2,FALSE)</f>
        <v>两岸交流</v>
      </c>
      <c r="F28" s="38" t="s">
        <v>1160</v>
      </c>
      <c r="G28" s="38" t="str">
        <f>IFERROR(TEXT(MID(表1[[#This Row],[政策名称]],FIND("〔",表1[[#This Row],[政策名称]],1)+1,4),"0年"),"")</f>
        <v>2013年</v>
      </c>
      <c r="H28" s="38" t="s">
        <v>1163</v>
      </c>
      <c r="I28" s="38" t="s">
        <v>1133</v>
      </c>
      <c r="J28" s="38" t="s">
        <v>1285</v>
      </c>
    </row>
    <row r="29" spans="1:10" ht="22.5" x14ac:dyDescent="0.15">
      <c r="A29" s="45">
        <v>26</v>
      </c>
      <c r="B29" s="43" t="s">
        <v>1165</v>
      </c>
      <c r="C29" s="41" t="str">
        <f>VLOOKUP(LEFT(表1[[#This Row],[减免性质代码]],2),代码!$B$5:$C$22,2,FALSE)</f>
        <v>增值税</v>
      </c>
      <c r="D29" s="41" t="str">
        <f>VLOOKUP(MID(表1[[#This Row],[减免性质代码]],3,2),代码!$E$5:$F$15,2,FALSE)</f>
        <v>促进区域发展</v>
      </c>
      <c r="E29" s="41" t="str">
        <f>VLOOKUP(MID(表1[[#This Row],[减免性质代码]],5,2),代码!$H$5:$I$49,2,FALSE)</f>
        <v>西部开发</v>
      </c>
      <c r="F29" s="38" t="s">
        <v>1160</v>
      </c>
      <c r="G29" s="38" t="str">
        <f>IFERROR(TEXT(MID(表1[[#This Row],[政策名称]],FIND("〔",表1[[#This Row],[政策名称]],1)+1,4),"0年"),"")</f>
        <v>2013年</v>
      </c>
      <c r="H29" s="38" t="s">
        <v>1166</v>
      </c>
      <c r="I29" s="38" t="s">
        <v>930</v>
      </c>
      <c r="J29" s="38" t="s">
        <v>1285</v>
      </c>
    </row>
    <row r="30" spans="1:10" ht="22.5" x14ac:dyDescent="0.15">
      <c r="A30" s="45">
        <v>27</v>
      </c>
      <c r="B30" s="43" t="s">
        <v>1164</v>
      </c>
      <c r="C30" s="41" t="str">
        <f>VLOOKUP(LEFT(表1[[#This Row],[减免性质代码]],2),代码!$B$5:$C$22,2,FALSE)</f>
        <v>增值税</v>
      </c>
      <c r="D30" s="41" t="str">
        <f>VLOOKUP(MID(表1[[#This Row],[减免性质代码]],3,2),代码!$E$5:$F$15,2,FALSE)</f>
        <v>促进区域发展</v>
      </c>
      <c r="E30" s="41" t="str">
        <f>VLOOKUP(MID(表1[[#This Row],[减免性质代码]],5,2),代码!$H$5:$I$49,2,FALSE)</f>
        <v>其他</v>
      </c>
      <c r="F30" s="38" t="s">
        <v>12</v>
      </c>
      <c r="G30" s="38" t="str">
        <f>IFERROR(TEXT(MID(表1[[#This Row],[政策名称]],FIND("〔",表1[[#This Row],[政策名称]],1)+1,4),"0年"),"")</f>
        <v>2014年</v>
      </c>
      <c r="H30" s="38" t="s">
        <v>1364</v>
      </c>
      <c r="I30" s="38" t="s">
        <v>13</v>
      </c>
      <c r="J30" s="38" t="s">
        <v>1285</v>
      </c>
    </row>
    <row r="31" spans="1:10" x14ac:dyDescent="0.15">
      <c r="A31" s="45">
        <v>28</v>
      </c>
      <c r="B31" s="43" t="s">
        <v>1169</v>
      </c>
      <c r="C31" s="41" t="str">
        <f>VLOOKUP(LEFT(表1[[#This Row],[减免性质代码]],2),代码!$B$5:$C$22,2,FALSE)</f>
        <v>增值税</v>
      </c>
      <c r="D31" s="41" t="str">
        <f>VLOOKUP(MID(表1[[#This Row],[减免性质代码]],3,2),代码!$E$5:$F$15,2,FALSE)</f>
        <v>促进小微企业发展</v>
      </c>
      <c r="E31" s="41" t="str">
        <f>VLOOKUP(MID(表1[[#This Row],[减免性质代码]],5,2),代码!$H$5:$I$49,2,FALSE)</f>
        <v>未达起征点</v>
      </c>
      <c r="F31" s="38" t="s">
        <v>455</v>
      </c>
      <c r="G31" s="38" t="str">
        <f>IFERROR(TEXT(MID(表1[[#This Row],[政策名称]],FIND("〔",表1[[#This Row],[政策名称]],1)+1,4),"0年"),"")</f>
        <v/>
      </c>
      <c r="H31" s="38" t="s">
        <v>762</v>
      </c>
      <c r="I31" s="38" t="s">
        <v>1038</v>
      </c>
      <c r="J31" s="38" t="s">
        <v>1285</v>
      </c>
    </row>
    <row r="32" spans="1:10" ht="22.5" x14ac:dyDescent="0.15">
      <c r="A32" s="45">
        <v>29</v>
      </c>
      <c r="B32" s="43" t="s">
        <v>1170</v>
      </c>
      <c r="C32" s="41" t="str">
        <f>VLOOKUP(LEFT(表1[[#This Row],[减免性质代码]],2),代码!$B$5:$C$22,2,FALSE)</f>
        <v>增值税</v>
      </c>
      <c r="D32" s="41" t="str">
        <f>VLOOKUP(MID(表1[[#This Row],[减免性质代码]],3,2),代码!$E$5:$F$15,2,FALSE)</f>
        <v>促进小微企业发展</v>
      </c>
      <c r="E32" s="41" t="str">
        <f>VLOOKUP(MID(表1[[#This Row],[减免性质代码]],5,2),代码!$H$5:$I$49,2,FALSE)</f>
        <v>未达起征点</v>
      </c>
      <c r="F32" s="38" t="s">
        <v>1160</v>
      </c>
      <c r="G32" s="38" t="str">
        <f>IFERROR(TEXT(MID(表1[[#This Row],[政策名称]],FIND("〔",表1[[#This Row],[政策名称]],1)+1,4),"0年"),"")</f>
        <v>2013年</v>
      </c>
      <c r="H32" s="38" t="s">
        <v>1171</v>
      </c>
      <c r="I32" s="38" t="s">
        <v>1038</v>
      </c>
      <c r="J32" s="38" t="s">
        <v>1285</v>
      </c>
    </row>
    <row r="33" spans="1:10" ht="22.5" x14ac:dyDescent="0.15">
      <c r="A33" s="45">
        <v>30</v>
      </c>
      <c r="B33" s="43" t="s">
        <v>1172</v>
      </c>
      <c r="C33" s="41" t="str">
        <f>VLOOKUP(LEFT(表1[[#This Row],[减免性质代码]],2),代码!$B$5:$C$22,2,FALSE)</f>
        <v>增值税</v>
      </c>
      <c r="D33" s="41" t="str">
        <f>VLOOKUP(MID(表1[[#This Row],[减免性质代码]],3,2),代码!$E$5:$F$15,2,FALSE)</f>
        <v>促进小微企业发展</v>
      </c>
      <c r="E33" s="41" t="str">
        <f>VLOOKUP(MID(表1[[#This Row],[减免性质代码]],5,2),代码!$H$5:$I$49,2,FALSE)</f>
        <v>未达起征点</v>
      </c>
      <c r="F33" s="38" t="s">
        <v>6</v>
      </c>
      <c r="G33" s="38" t="str">
        <f>IFERROR(TEXT(MID(表1[[#This Row],[政策名称]],FIND("〔",表1[[#This Row],[政策名称]],1)+1,4),"0年"),"")</f>
        <v/>
      </c>
      <c r="H33" s="38" t="s">
        <v>1286</v>
      </c>
      <c r="I33" s="38" t="s">
        <v>1038</v>
      </c>
      <c r="J33" s="38" t="s">
        <v>1285</v>
      </c>
    </row>
    <row r="34" spans="1:10" ht="22.5" x14ac:dyDescent="0.15">
      <c r="A34" s="45">
        <v>31</v>
      </c>
      <c r="B34" s="43" t="s">
        <v>1167</v>
      </c>
      <c r="C34" s="41" t="str">
        <f>VLOOKUP(LEFT(表1[[#This Row],[减免性质代码]],2),代码!$B$5:$C$22,2,FALSE)</f>
        <v>增值税</v>
      </c>
      <c r="D34" s="41" t="str">
        <f>VLOOKUP(MID(表1[[#This Row],[减免性质代码]],3,2),代码!$E$5:$F$15,2,FALSE)</f>
        <v>促进小微企业发展</v>
      </c>
      <c r="E34" s="41" t="str">
        <f>VLOOKUP(MID(表1[[#This Row],[减免性质代码]],5,2),代码!$H$5:$I$49,2,FALSE)</f>
        <v>免征增值税和营业税政策</v>
      </c>
      <c r="F34" s="38" t="s">
        <v>0</v>
      </c>
      <c r="G34" s="38" t="str">
        <f>IFERROR(TEXT(MID(表1[[#This Row],[政策名称]],FIND("〔",表1[[#This Row],[政策名称]],1)+1,4),"0年"),"")</f>
        <v>2013年</v>
      </c>
      <c r="H34" s="38" t="s">
        <v>1285</v>
      </c>
      <c r="I34" s="38" t="s">
        <v>1038</v>
      </c>
      <c r="J34" s="38" t="s">
        <v>1285</v>
      </c>
    </row>
    <row r="35" spans="1:10" ht="22.5" x14ac:dyDescent="0.15">
      <c r="A35" s="45">
        <v>32</v>
      </c>
      <c r="B35" s="43" t="s">
        <v>1168</v>
      </c>
      <c r="C35" s="41" t="str">
        <f>VLOOKUP(LEFT(表1[[#This Row],[减免性质代码]],2),代码!$B$5:$C$22,2,FALSE)</f>
        <v>增值税</v>
      </c>
      <c r="D35" s="41" t="str">
        <f>VLOOKUP(MID(表1[[#This Row],[减免性质代码]],3,2),代码!$E$5:$F$15,2,FALSE)</f>
        <v>促进小微企业发展</v>
      </c>
      <c r="E35" s="41" t="str">
        <f>VLOOKUP(MID(表1[[#This Row],[减免性质代码]],5,2),代码!$H$5:$I$49,2,FALSE)</f>
        <v>免征增值税和营业税政策</v>
      </c>
      <c r="F35" s="38" t="s">
        <v>2</v>
      </c>
      <c r="G35" s="38" t="str">
        <f>IFERROR(TEXT(MID(表1[[#This Row],[政策名称]],FIND("〔",表1[[#This Row],[政策名称]],1)+1,4),"0年"),"")</f>
        <v>2014年</v>
      </c>
      <c r="H35" s="38" t="s">
        <v>1285</v>
      </c>
      <c r="I35" s="38" t="s">
        <v>1038</v>
      </c>
      <c r="J35" s="38" t="s">
        <v>1285</v>
      </c>
    </row>
    <row r="36" spans="1:10" ht="22.5" x14ac:dyDescent="0.15">
      <c r="A36" s="45">
        <v>33</v>
      </c>
      <c r="B36" s="43" t="s">
        <v>1238</v>
      </c>
      <c r="C36" s="41" t="str">
        <f>VLOOKUP(LEFT(表1[[#This Row],[减免性质代码]],2),代码!$B$5:$C$22,2,FALSE)</f>
        <v>增值税</v>
      </c>
      <c r="D36" s="41" t="str">
        <f>VLOOKUP(MID(表1[[#This Row],[减免性质代码]],3,2),代码!$E$5:$F$15,2,FALSE)</f>
        <v>转制升级</v>
      </c>
      <c r="E36" s="41" t="str">
        <f>VLOOKUP(MID(表1[[#This Row],[减免性质代码]],5,2),代码!$H$5:$I$49,2,FALSE)</f>
        <v>企业发展</v>
      </c>
      <c r="F36" s="38" t="s">
        <v>827</v>
      </c>
      <c r="G36" s="38" t="str">
        <f>IFERROR(TEXT(MID(表1[[#This Row],[政策名称]],FIND("〔",表1[[#This Row],[政策名称]],1)+1,4),"0年"),"")</f>
        <v>2011年</v>
      </c>
      <c r="H36" s="38" t="s">
        <v>1286</v>
      </c>
      <c r="I36" s="38" t="s">
        <v>1222</v>
      </c>
      <c r="J36" s="38" t="s">
        <v>1285</v>
      </c>
    </row>
    <row r="37" spans="1:10" ht="22.5" x14ac:dyDescent="0.15">
      <c r="A37" s="45">
        <v>34</v>
      </c>
      <c r="B37" s="43" t="s">
        <v>1239</v>
      </c>
      <c r="C37" s="41" t="str">
        <f>VLOOKUP(LEFT(表1[[#This Row],[减免性质代码]],2),代码!$B$5:$C$22,2,FALSE)</f>
        <v>增值税</v>
      </c>
      <c r="D37" s="41" t="str">
        <f>VLOOKUP(MID(表1[[#This Row],[减免性质代码]],3,2),代码!$E$5:$F$15,2,FALSE)</f>
        <v>转制升级</v>
      </c>
      <c r="E37" s="41" t="str">
        <f>VLOOKUP(MID(表1[[#This Row],[减免性质代码]],5,2),代码!$H$5:$I$49,2,FALSE)</f>
        <v>企业发展</v>
      </c>
      <c r="F37" s="38" t="s">
        <v>823</v>
      </c>
      <c r="G37" s="38" t="str">
        <f>IFERROR(TEXT(MID(表1[[#This Row],[政策名称]],FIND("〔",表1[[#This Row],[政策名称]],1)+1,4),"0年"),"")</f>
        <v>2013年</v>
      </c>
      <c r="H37" s="38" t="s">
        <v>1293</v>
      </c>
      <c r="I37" s="38" t="s">
        <v>1222</v>
      </c>
      <c r="J37" s="38" t="s">
        <v>1285</v>
      </c>
    </row>
    <row r="38" spans="1:10" ht="33.75" x14ac:dyDescent="0.15">
      <c r="A38" s="45">
        <v>35</v>
      </c>
      <c r="B38" s="43" t="s">
        <v>1237</v>
      </c>
      <c r="C38" s="41" t="str">
        <f>VLOOKUP(LEFT(表1[[#This Row],[减免性质代码]],2),代码!$B$5:$C$22,2,FALSE)</f>
        <v>增值税</v>
      </c>
      <c r="D38" s="41" t="str">
        <f>VLOOKUP(MID(表1[[#This Row],[减免性质代码]],3,2),代码!$E$5:$F$15,2,FALSE)</f>
        <v>转制升级</v>
      </c>
      <c r="E38" s="41" t="str">
        <f>VLOOKUP(MID(表1[[#This Row],[减免性质代码]],5,2),代码!$H$5:$I$49,2,FALSE)</f>
        <v>其他</v>
      </c>
      <c r="F38" s="38" t="s">
        <v>1574</v>
      </c>
      <c r="G38" s="38" t="str">
        <f>IFERROR(TEXT(MID(表1[[#This Row],[政策名称]],FIND("〔",表1[[#This Row],[政策名称]],1)+1,4),"0年"),"")</f>
        <v>2011年</v>
      </c>
      <c r="H38" s="38" t="s">
        <v>1413</v>
      </c>
      <c r="I38" s="38" t="s">
        <v>1222</v>
      </c>
      <c r="J38" s="38" t="s">
        <v>1285</v>
      </c>
    </row>
    <row r="39" spans="1:10" ht="22.5" x14ac:dyDescent="0.15">
      <c r="A39" s="45">
        <v>36</v>
      </c>
      <c r="B39" s="43" t="s">
        <v>1243</v>
      </c>
      <c r="C39" s="41" t="str">
        <f>VLOOKUP(LEFT(表1[[#This Row],[减免性质代码]],2),代码!$B$5:$C$22,2,FALSE)</f>
        <v>增值税</v>
      </c>
      <c r="D39" s="41" t="str">
        <f>VLOOKUP(MID(表1[[#This Row],[减免性质代码]],3,2),代码!$E$5:$F$15,2,FALSE)</f>
        <v>节能环保</v>
      </c>
      <c r="E39" s="41" t="str">
        <f>VLOOKUP(MID(表1[[#This Row],[减免性质代码]],5,2),代码!$H$5:$I$49,2,FALSE)</f>
        <v>资源综合利用</v>
      </c>
      <c r="F39" s="38" t="s">
        <v>1244</v>
      </c>
      <c r="G39" s="38" t="str">
        <f>IFERROR(TEXT(MID(表1[[#This Row],[政策名称]],FIND("〔",表1[[#This Row],[政策名称]],1)+1,4),"0年"),"")</f>
        <v>2010年</v>
      </c>
      <c r="H39" s="38" t="s">
        <v>1565</v>
      </c>
      <c r="I39" s="38" t="s">
        <v>9</v>
      </c>
      <c r="J39" s="38" t="s">
        <v>1285</v>
      </c>
    </row>
    <row r="40" spans="1:10" ht="22.5" x14ac:dyDescent="0.15">
      <c r="A40" s="45">
        <v>37</v>
      </c>
      <c r="B40" s="43" t="s">
        <v>1191</v>
      </c>
      <c r="C40" s="41" t="str">
        <f>VLOOKUP(LEFT(表1[[#This Row],[减免性质代码]],2),代码!$B$5:$C$22,2,FALSE)</f>
        <v>增值税</v>
      </c>
      <c r="D40" s="41" t="str">
        <f>VLOOKUP(MID(表1[[#This Row],[减免性质代码]],3,2),代码!$E$5:$F$15,2,FALSE)</f>
        <v>节能环保</v>
      </c>
      <c r="E40" s="41" t="str">
        <f>VLOOKUP(MID(表1[[#This Row],[减免性质代码]],5,2),代码!$H$5:$I$49,2,FALSE)</f>
        <v>资源综合利用</v>
      </c>
      <c r="F40" s="38" t="s">
        <v>1192</v>
      </c>
      <c r="G40" s="38" t="str">
        <f>IFERROR(TEXT(MID(表1[[#This Row],[政策名称]],FIND("〔",表1[[#This Row],[政策名称]],1)+1,4),"0年"),"")</f>
        <v>2011年</v>
      </c>
      <c r="H40" s="38" t="s">
        <v>1286</v>
      </c>
      <c r="I40" s="38" t="s">
        <v>866</v>
      </c>
      <c r="J40" s="38" t="s">
        <v>1285</v>
      </c>
    </row>
    <row r="41" spans="1:10" x14ac:dyDescent="0.15">
      <c r="A41" s="45">
        <v>38</v>
      </c>
      <c r="B41" s="43" t="s">
        <v>1193</v>
      </c>
      <c r="C41" s="41" t="str">
        <f>VLOOKUP(LEFT(表1[[#This Row],[减免性质代码]],2),代码!$B$5:$C$22,2,FALSE)</f>
        <v>增值税</v>
      </c>
      <c r="D41" s="41" t="str">
        <f>VLOOKUP(MID(表1[[#This Row],[减免性质代码]],3,2),代码!$E$5:$F$15,2,FALSE)</f>
        <v>节能环保</v>
      </c>
      <c r="E41" s="41" t="str">
        <f>VLOOKUP(MID(表1[[#This Row],[减免性质代码]],5,2),代码!$H$5:$I$49,2,FALSE)</f>
        <v>资源综合利用</v>
      </c>
      <c r="F41" s="38" t="s">
        <v>1245</v>
      </c>
      <c r="G41" s="38" t="str">
        <f>IFERROR(TEXT(MID(表1[[#This Row],[政策名称]],FIND("〔",表1[[#This Row],[政策名称]],1)+1,4),"0年"),"")</f>
        <v>2001年</v>
      </c>
      <c r="H41" s="38" t="s">
        <v>1285</v>
      </c>
      <c r="I41" s="38" t="s">
        <v>373</v>
      </c>
      <c r="J41" s="38" t="s">
        <v>1285</v>
      </c>
    </row>
    <row r="42" spans="1:10" x14ac:dyDescent="0.15">
      <c r="A42" s="45">
        <v>39</v>
      </c>
      <c r="B42" s="43" t="s">
        <v>115</v>
      </c>
      <c r="C42" s="41" t="str">
        <f>VLOOKUP(LEFT(表1[[#This Row],[减免性质代码]],2),代码!$B$5:$C$22,2,FALSE)</f>
        <v>增值税</v>
      </c>
      <c r="D42" s="41" t="str">
        <f>VLOOKUP(MID(表1[[#This Row],[减免性质代码]],3,2),代码!$E$5:$F$15,2,FALSE)</f>
        <v>节能环保</v>
      </c>
      <c r="E42" s="41" t="str">
        <f>VLOOKUP(MID(表1[[#This Row],[减免性质代码]],5,2),代码!$H$5:$I$49,2,FALSE)</f>
        <v>资源综合利用</v>
      </c>
      <c r="F42" s="38" t="s">
        <v>116</v>
      </c>
      <c r="G42" s="38" t="str">
        <f>IFERROR(TEXT(MID(表1[[#This Row],[政策名称]],FIND("〔",表1[[#This Row],[政策名称]],1)+1,4),"0年"),"")</f>
        <v>2015年</v>
      </c>
      <c r="H42" s="38"/>
      <c r="I42" s="38" t="s">
        <v>117</v>
      </c>
      <c r="J42" s="38"/>
    </row>
    <row r="43" spans="1:10" x14ac:dyDescent="0.15">
      <c r="A43" s="45">
        <v>40</v>
      </c>
      <c r="B43" s="43" t="s">
        <v>118</v>
      </c>
      <c r="C43" s="41" t="str">
        <f>VLOOKUP(LEFT(表1[[#This Row],[减免性质代码]],2),代码!$B$5:$C$22,2,FALSE)</f>
        <v>增值税</v>
      </c>
      <c r="D43" s="41" t="str">
        <f>VLOOKUP(MID(表1[[#This Row],[减免性质代码]],3,2),代码!$E$5:$F$15,2,FALSE)</f>
        <v>节能环保</v>
      </c>
      <c r="E43" s="41" t="str">
        <f>VLOOKUP(MID(表1[[#This Row],[减免性质代码]],5,2),代码!$H$5:$I$49,2,FALSE)</f>
        <v>资源综合利用</v>
      </c>
      <c r="F43" s="38" t="s">
        <v>119</v>
      </c>
      <c r="G43" s="38" t="str">
        <f>IFERROR(TEXT(MID(表1[[#This Row],[政策名称]],FIND("〔",表1[[#This Row],[政策名称]],1)+1,4),"0年"),"")</f>
        <v>2015年</v>
      </c>
      <c r="H43" s="38"/>
      <c r="I43" s="38" t="s">
        <v>120</v>
      </c>
      <c r="J43" s="38"/>
    </row>
    <row r="44" spans="1:10" ht="22.5" x14ac:dyDescent="0.15">
      <c r="A44" s="45">
        <v>41</v>
      </c>
      <c r="B44" s="43" t="s">
        <v>121</v>
      </c>
      <c r="C44" s="41" t="str">
        <f>VLOOKUP(LEFT(表1[[#This Row],[减免性质代码]],2),代码!$B$5:$C$22,2,FALSE)</f>
        <v>增值税</v>
      </c>
      <c r="D44" s="41" t="str">
        <f>VLOOKUP(MID(表1[[#This Row],[减免性质代码]],3,2),代码!$E$5:$F$15,2,FALSE)</f>
        <v>节能环保</v>
      </c>
      <c r="E44" s="41" t="str">
        <f>VLOOKUP(MID(表1[[#This Row],[减免性质代码]],5,2),代码!$H$5:$I$49,2,FALSE)</f>
        <v>资源综合利用</v>
      </c>
      <c r="F44" s="38" t="s">
        <v>122</v>
      </c>
      <c r="G44" s="38" t="str">
        <f>IFERROR(TEXT(MID(表1[[#This Row],[政策名称]],FIND("〔",表1[[#This Row],[政策名称]],1)+1,4),"0年"),"")</f>
        <v>2015年</v>
      </c>
      <c r="H44" s="38"/>
      <c r="I44" s="38" t="s">
        <v>436</v>
      </c>
      <c r="J44" s="38"/>
    </row>
    <row r="45" spans="1:10" x14ac:dyDescent="0.15">
      <c r="A45" s="45">
        <v>42</v>
      </c>
      <c r="B45" s="43" t="s">
        <v>1189</v>
      </c>
      <c r="C45" s="41" t="str">
        <f>VLOOKUP(LEFT(表1[[#This Row],[减免性质代码]],2),代码!$B$5:$C$22,2,FALSE)</f>
        <v>增值税</v>
      </c>
      <c r="D45" s="41" t="str">
        <f>VLOOKUP(MID(表1[[#This Row],[减免性质代码]],3,2),代码!$E$5:$F$15,2,FALSE)</f>
        <v>节能环保</v>
      </c>
      <c r="E45" s="41" t="str">
        <f>VLOOKUP(MID(表1[[#This Row],[减免性质代码]],5,2),代码!$H$5:$I$49,2,FALSE)</f>
        <v>电力建设</v>
      </c>
      <c r="F45" s="38" t="s">
        <v>1100</v>
      </c>
      <c r="G45" s="38" t="str">
        <f>IFERROR(TEXT(MID(表1[[#This Row],[政策名称]],FIND("〔",表1[[#This Row],[政策名称]],1)+1,4),"0年"),"")</f>
        <v>2014年</v>
      </c>
      <c r="H45" s="38" t="s">
        <v>1285</v>
      </c>
      <c r="I45" s="38" t="s">
        <v>1101</v>
      </c>
      <c r="J45" s="38" t="s">
        <v>1285</v>
      </c>
    </row>
    <row r="46" spans="1:10" ht="22.5" x14ac:dyDescent="0.15">
      <c r="A46" s="45">
        <v>43</v>
      </c>
      <c r="B46" s="43" t="s">
        <v>1246</v>
      </c>
      <c r="C46" s="41" t="str">
        <f>VLOOKUP(LEFT(表1[[#This Row],[减免性质代码]],2),代码!$B$5:$C$22,2,FALSE)</f>
        <v>增值税</v>
      </c>
      <c r="D46" s="41" t="str">
        <f>VLOOKUP(MID(表1[[#This Row],[减免性质代码]],3,2),代码!$E$5:$F$15,2,FALSE)</f>
        <v>节能环保</v>
      </c>
      <c r="E46" s="41" t="str">
        <f>VLOOKUP(MID(表1[[#This Row],[减免性质代码]],5,2),代码!$H$5:$I$49,2,FALSE)</f>
        <v>其他</v>
      </c>
      <c r="F46" s="38" t="s">
        <v>1160</v>
      </c>
      <c r="G46" s="38" t="str">
        <f>IFERROR(TEXT(MID(表1[[#This Row],[政策名称]],FIND("〔",表1[[#This Row],[政策名称]],1)+1,4),"0年"),"")</f>
        <v>2013年</v>
      </c>
      <c r="H46" s="38" t="s">
        <v>1190</v>
      </c>
      <c r="I46" s="38" t="s">
        <v>9</v>
      </c>
      <c r="J46" s="38" t="s">
        <v>1285</v>
      </c>
    </row>
    <row r="47" spans="1:10" ht="22.5" x14ac:dyDescent="0.15">
      <c r="A47" s="45">
        <v>44</v>
      </c>
      <c r="B47" s="43" t="s">
        <v>1194</v>
      </c>
      <c r="C47" s="41" t="str">
        <f>VLOOKUP(LEFT(表1[[#This Row],[减免性质代码]],2),代码!$B$5:$C$22,2,FALSE)</f>
        <v>增值税</v>
      </c>
      <c r="D47" s="41" t="str">
        <f>VLOOKUP(MID(表1[[#This Row],[减免性质代码]],3,2),代码!$E$5:$F$15,2,FALSE)</f>
        <v>支持金融资本市场</v>
      </c>
      <c r="E47" s="41" t="str">
        <f>VLOOKUP(MID(表1[[#This Row],[减免性质代码]],5,2),代码!$H$5:$I$49,2,FALSE)</f>
        <v>金融市场</v>
      </c>
      <c r="F47" s="38" t="s">
        <v>612</v>
      </c>
      <c r="G47" s="38" t="str">
        <f>IFERROR(TEXT(MID(表1[[#This Row],[政策名称]],FIND("〔",表1[[#This Row],[政策名称]],1)+1,4),"0年"),"")</f>
        <v>2003年</v>
      </c>
      <c r="H47" s="38" t="s">
        <v>465</v>
      </c>
      <c r="I47" s="38" t="s">
        <v>720</v>
      </c>
      <c r="J47" s="38" t="s">
        <v>1285</v>
      </c>
    </row>
    <row r="48" spans="1:10" x14ac:dyDescent="0.15">
      <c r="A48" s="45">
        <v>45</v>
      </c>
      <c r="B48" s="43" t="s">
        <v>466</v>
      </c>
      <c r="C48" s="41" t="str">
        <f>VLOOKUP(LEFT(表1[[#This Row],[减免性质代码]],2),代码!$B$5:$C$22,2,FALSE)</f>
        <v>增值税</v>
      </c>
      <c r="D48" s="41" t="str">
        <f>VLOOKUP(MID(表1[[#This Row],[减免性质代码]],3,2),代码!$E$5:$F$15,2,FALSE)</f>
        <v>支持金融资本市场</v>
      </c>
      <c r="E48" s="41" t="str">
        <f>VLOOKUP(MID(表1[[#This Row],[减免性质代码]],5,2),代码!$H$5:$I$49,2,FALSE)</f>
        <v>金融市场</v>
      </c>
      <c r="F48" s="38" t="s">
        <v>123</v>
      </c>
      <c r="G48" s="38" t="str">
        <f>IFERROR(TEXT(MID(表1[[#This Row],[政策名称]],FIND("〔",表1[[#This Row],[政策名称]],1)+1,4),"0年"),"")</f>
        <v>2008年</v>
      </c>
      <c r="H48" s="38" t="s">
        <v>1285</v>
      </c>
      <c r="I48" s="38" t="s">
        <v>124</v>
      </c>
      <c r="J48" s="38" t="s">
        <v>1285</v>
      </c>
    </row>
    <row r="49" spans="1:10" ht="22.5" x14ac:dyDescent="0.15">
      <c r="A49" s="45">
        <v>46</v>
      </c>
      <c r="B49" s="43" t="s">
        <v>467</v>
      </c>
      <c r="C49" s="41" t="str">
        <f>VLOOKUP(LEFT(表1[[#This Row],[减免性质代码]],2),代码!$B$5:$C$22,2,FALSE)</f>
        <v>增值税</v>
      </c>
      <c r="D49" s="41" t="str">
        <f>VLOOKUP(MID(表1[[#This Row],[减免性质代码]],3,2),代码!$E$5:$F$15,2,FALSE)</f>
        <v>支持金融资本市场</v>
      </c>
      <c r="E49" s="41" t="str">
        <f>VLOOKUP(MID(表1[[#This Row],[减免性质代码]],5,2),代码!$H$5:$I$49,2,FALSE)</f>
        <v>金融市场</v>
      </c>
      <c r="F49" s="38" t="s">
        <v>1247</v>
      </c>
      <c r="G49" s="38" t="str">
        <f>IFERROR(TEXT(MID(表1[[#This Row],[政策名称]],FIND("〔",表1[[#This Row],[政策名称]],1)+1,4),"0年"),"")</f>
        <v>2010年</v>
      </c>
      <c r="H49" s="38" t="s">
        <v>1285</v>
      </c>
      <c r="I49" s="38" t="s">
        <v>74</v>
      </c>
      <c r="J49" s="38" t="s">
        <v>1285</v>
      </c>
    </row>
    <row r="50" spans="1:10" ht="22.5" x14ac:dyDescent="0.15">
      <c r="A50" s="45">
        <v>47</v>
      </c>
      <c r="B50" s="43" t="s">
        <v>468</v>
      </c>
      <c r="C50" s="41" t="str">
        <f>VLOOKUP(LEFT(表1[[#This Row],[减免性质代码]],2),代码!$B$5:$C$22,2,FALSE)</f>
        <v>增值税</v>
      </c>
      <c r="D50" s="41" t="str">
        <f>VLOOKUP(MID(表1[[#This Row],[减免性质代码]],3,2),代码!$E$5:$F$15,2,FALSE)</f>
        <v>支持金融资本市场</v>
      </c>
      <c r="E50" s="41" t="str">
        <f>VLOOKUP(MID(表1[[#This Row],[减免性质代码]],5,2),代码!$H$5:$I$49,2,FALSE)</f>
        <v>金融市场</v>
      </c>
      <c r="F50" s="38" t="s">
        <v>440</v>
      </c>
      <c r="G50" s="38" t="str">
        <f>IFERROR(TEXT(MID(表1[[#This Row],[政策名称]],FIND("〔",表1[[#This Row],[政策名称]],1)+1,4),"0年"),"")</f>
        <v>2006年</v>
      </c>
      <c r="H50" s="38" t="s">
        <v>1285</v>
      </c>
      <c r="I50" s="38" t="s">
        <v>125</v>
      </c>
      <c r="J50" s="38" t="s">
        <v>1285</v>
      </c>
    </row>
    <row r="51" spans="1:10" ht="22.5" x14ac:dyDescent="0.15">
      <c r="A51" s="45">
        <v>48</v>
      </c>
      <c r="B51" s="43" t="s">
        <v>126</v>
      </c>
      <c r="C51" s="41" t="str">
        <f>VLOOKUP(LEFT(表1[[#This Row],[减免性质代码]],2),代码!$B$5:$C$22,2,FALSE)</f>
        <v>增值税</v>
      </c>
      <c r="D51" s="41" t="str">
        <f>VLOOKUP(MID(表1[[#This Row],[减免性质代码]],3,2),代码!$E$5:$F$15,2,FALSE)</f>
        <v>支持金融资本市场</v>
      </c>
      <c r="E51" s="41" t="str">
        <f>VLOOKUP(MID(表1[[#This Row],[减免性质代码]],5,2),代码!$H$5:$I$49,2,FALSE)</f>
        <v>金融市场</v>
      </c>
      <c r="F51" s="38" t="s">
        <v>127</v>
      </c>
      <c r="G51" s="38" t="str">
        <f>IFERROR(TEXT(MID(表1[[#This Row],[政策名称]],FIND("〔",表1[[#This Row],[政策名称]],1)+1,4),"0年"),"")</f>
        <v>2015年</v>
      </c>
      <c r="H51" s="38"/>
      <c r="I51" s="38" t="s">
        <v>128</v>
      </c>
      <c r="J51" s="38"/>
    </row>
    <row r="52" spans="1:10" ht="22.5" x14ac:dyDescent="0.15">
      <c r="A52" s="45">
        <v>49</v>
      </c>
      <c r="B52" s="43" t="s">
        <v>469</v>
      </c>
      <c r="C52" s="41" t="str">
        <f>VLOOKUP(LEFT(表1[[#This Row],[减免性质代码]],2),代码!$B$5:$C$22,2,FALSE)</f>
        <v>增值税</v>
      </c>
      <c r="D52" s="41" t="str">
        <f>VLOOKUP(MID(表1[[#This Row],[减免性质代码]],3,2),代码!$E$5:$F$15,2,FALSE)</f>
        <v>支持金融资本市场</v>
      </c>
      <c r="E52" s="41" t="str">
        <f>VLOOKUP(MID(表1[[#This Row],[减免性质代码]],5,2),代码!$H$5:$I$49,2,FALSE)</f>
        <v>资本市场</v>
      </c>
      <c r="F52" s="38" t="s">
        <v>639</v>
      </c>
      <c r="G52" s="38" t="str">
        <f>IFERROR(TEXT(MID(表1[[#This Row],[政策名称]],FIND("〔",表1[[#This Row],[政策名称]],1)+1,4),"0年"),"")</f>
        <v>2003年</v>
      </c>
      <c r="H52" s="38" t="s">
        <v>1364</v>
      </c>
      <c r="I52" s="38" t="s">
        <v>1610</v>
      </c>
      <c r="J52" s="38" t="s">
        <v>1285</v>
      </c>
    </row>
    <row r="53" spans="1:10" ht="22.5" x14ac:dyDescent="0.15">
      <c r="A53" s="45">
        <v>50</v>
      </c>
      <c r="B53" s="43" t="s">
        <v>470</v>
      </c>
      <c r="C53" s="41" t="str">
        <f>VLOOKUP(LEFT(表1[[#This Row],[减免性质代码]],2),代码!$B$5:$C$22,2,FALSE)</f>
        <v>增值税</v>
      </c>
      <c r="D53" s="41" t="str">
        <f>VLOOKUP(MID(表1[[#This Row],[减免性质代码]],3,2),代码!$E$5:$F$15,2,FALSE)</f>
        <v>支持金融资本市场</v>
      </c>
      <c r="E53" s="41" t="str">
        <f>VLOOKUP(MID(表1[[#This Row],[减免性质代码]],5,2),代码!$H$5:$I$49,2,FALSE)</f>
        <v>资本市场</v>
      </c>
      <c r="F53" s="38" t="s">
        <v>640</v>
      </c>
      <c r="G53" s="38" t="str">
        <f>IFERROR(TEXT(MID(表1[[#This Row],[政策名称]],FIND("〔",表1[[#This Row],[政策名称]],1)+1,4),"0年"),"")</f>
        <v>2001年</v>
      </c>
      <c r="H53" s="38" t="s">
        <v>1285</v>
      </c>
      <c r="I53" s="38" t="s">
        <v>1610</v>
      </c>
      <c r="J53" s="38" t="s">
        <v>1285</v>
      </c>
    </row>
    <row r="54" spans="1:10" ht="22.5" x14ac:dyDescent="0.15">
      <c r="A54" s="45">
        <v>51</v>
      </c>
      <c r="B54" s="43" t="s">
        <v>471</v>
      </c>
      <c r="C54" s="41" t="str">
        <f>VLOOKUP(LEFT(表1[[#This Row],[减免性质代码]],2),代码!$B$5:$C$22,2,FALSE)</f>
        <v>增值税</v>
      </c>
      <c r="D54" s="41" t="str">
        <f>VLOOKUP(MID(表1[[#This Row],[减免性质代码]],3,2),代码!$E$5:$F$15,2,FALSE)</f>
        <v>支持金融资本市场</v>
      </c>
      <c r="E54" s="41" t="str">
        <f>VLOOKUP(MID(表1[[#This Row],[减免性质代码]],5,2),代码!$H$5:$I$49,2,FALSE)</f>
        <v>资本市场</v>
      </c>
      <c r="F54" s="38" t="s">
        <v>1411</v>
      </c>
      <c r="G54" s="38" t="str">
        <f>IFERROR(TEXT(MID(表1[[#This Row],[政策名称]],FIND("〔",表1[[#This Row],[政策名称]],1)+1,4),"0年"),"")</f>
        <v>2003年</v>
      </c>
      <c r="H54" s="38" t="s">
        <v>646</v>
      </c>
      <c r="I54" s="38" t="s">
        <v>1610</v>
      </c>
      <c r="J54" s="38" t="s">
        <v>1285</v>
      </c>
    </row>
    <row r="55" spans="1:10" ht="22.5" x14ac:dyDescent="0.15">
      <c r="A55" s="45">
        <v>52</v>
      </c>
      <c r="B55" s="43" t="s">
        <v>472</v>
      </c>
      <c r="C55" s="41" t="str">
        <f>VLOOKUP(LEFT(表1[[#This Row],[减免性质代码]],2),代码!$B$5:$C$22,2,FALSE)</f>
        <v>增值税</v>
      </c>
      <c r="D55" s="41" t="str">
        <f>VLOOKUP(MID(表1[[#This Row],[减免性质代码]],3,2),代码!$E$5:$F$15,2,FALSE)</f>
        <v>支持金融资本市场</v>
      </c>
      <c r="E55" s="41" t="str">
        <f>VLOOKUP(MID(表1[[#This Row],[减免性质代码]],5,2),代码!$H$5:$I$49,2,FALSE)</f>
        <v>资本市场</v>
      </c>
      <c r="F55" s="38" t="s">
        <v>1248</v>
      </c>
      <c r="G55" s="38" t="str">
        <f>IFERROR(TEXT(MID(表1[[#This Row],[政策名称]],FIND("〔",表1[[#This Row],[政策名称]],1)+1,4),"0年"),"")</f>
        <v>2012年</v>
      </c>
      <c r="H55" s="38" t="s">
        <v>1285</v>
      </c>
      <c r="I55" s="38" t="s">
        <v>129</v>
      </c>
      <c r="J55" s="38" t="s">
        <v>1285</v>
      </c>
    </row>
    <row r="56" spans="1:10" ht="22.5" x14ac:dyDescent="0.15">
      <c r="A56" s="45">
        <v>53</v>
      </c>
      <c r="B56" s="43" t="s">
        <v>473</v>
      </c>
      <c r="C56" s="41" t="str">
        <f>VLOOKUP(LEFT(表1[[#This Row],[减免性质代码]],2),代码!$B$5:$C$22,2,FALSE)</f>
        <v>增值税</v>
      </c>
      <c r="D56" s="41" t="str">
        <f>VLOOKUP(MID(表1[[#This Row],[减免性质代码]],3,2),代码!$E$5:$F$15,2,FALSE)</f>
        <v>支持金融资本市场</v>
      </c>
      <c r="E56" s="41" t="str">
        <f>VLOOKUP(MID(表1[[#This Row],[减免性质代码]],5,2),代码!$H$5:$I$49,2,FALSE)</f>
        <v>资本市场</v>
      </c>
      <c r="F56" s="38" t="s">
        <v>1160</v>
      </c>
      <c r="G56" s="38" t="str">
        <f>IFERROR(TEXT(MID(表1[[#This Row],[政策名称]],FIND("〔",表1[[#This Row],[政策名称]],1)+1,4),"0年"),"")</f>
        <v>2013年</v>
      </c>
      <c r="H56" s="38" t="s">
        <v>474</v>
      </c>
      <c r="I56" s="38" t="s">
        <v>400</v>
      </c>
      <c r="J56" s="38" t="s">
        <v>1285</v>
      </c>
    </row>
    <row r="57" spans="1:10" ht="22.5" x14ac:dyDescent="0.15">
      <c r="A57" s="45">
        <v>54</v>
      </c>
      <c r="B57" s="43" t="s">
        <v>475</v>
      </c>
      <c r="C57" s="41" t="str">
        <f>VLOOKUP(LEFT(表1[[#This Row],[减免性质代码]],2),代码!$B$5:$C$22,2,FALSE)</f>
        <v>增值税</v>
      </c>
      <c r="D57" s="41" t="str">
        <f>VLOOKUP(MID(表1[[#This Row],[减免性质代码]],3,2),代码!$E$5:$F$15,2,FALSE)</f>
        <v>支持金融资本市场</v>
      </c>
      <c r="E57" s="41" t="str">
        <f>VLOOKUP(MID(表1[[#This Row],[减免性质代码]],5,2),代码!$H$5:$I$49,2,FALSE)</f>
        <v>资本市场</v>
      </c>
      <c r="F57" s="38" t="s">
        <v>1381</v>
      </c>
      <c r="G57" s="38" t="str">
        <f>IFERROR(TEXT(MID(表1[[#This Row],[政策名称]],FIND("〔",表1[[#This Row],[政策名称]],1)+1,4),"0年"),"")</f>
        <v>2013年</v>
      </c>
      <c r="H57" s="38" t="s">
        <v>1285</v>
      </c>
      <c r="I57" s="38" t="s">
        <v>1610</v>
      </c>
      <c r="J57" s="38" t="s">
        <v>1285</v>
      </c>
    </row>
    <row r="58" spans="1:10" x14ac:dyDescent="0.15">
      <c r="A58" s="45">
        <v>55</v>
      </c>
      <c r="B58" s="43" t="s">
        <v>491</v>
      </c>
      <c r="C58" s="41" t="str">
        <f>VLOOKUP(LEFT(表1[[#This Row],[减免性质代码]],2),代码!$B$5:$C$22,2,FALSE)</f>
        <v>增值税</v>
      </c>
      <c r="D58" s="41" t="str">
        <f>VLOOKUP(MID(表1[[#This Row],[减免性质代码]],3,2),代码!$E$5:$F$15,2,FALSE)</f>
        <v>支持三农</v>
      </c>
      <c r="E58" s="41" t="str">
        <f>VLOOKUP(MID(表1[[#This Row],[减免性质代码]],5,2),代码!$H$5:$I$49,2,FALSE)</f>
        <v>肥料饲料</v>
      </c>
      <c r="F58" s="38" t="s">
        <v>1249</v>
      </c>
      <c r="G58" s="38" t="str">
        <f>IFERROR(TEXT(MID(表1[[#This Row],[政策名称]],FIND("〔",表1[[#This Row],[政策名称]],1)+1,4),"0年"),"")</f>
        <v>2001年</v>
      </c>
      <c r="H58" s="38" t="s">
        <v>1285</v>
      </c>
      <c r="I58" s="38" t="s">
        <v>1128</v>
      </c>
      <c r="J58" s="38" t="s">
        <v>1285</v>
      </c>
    </row>
    <row r="59" spans="1:10" x14ac:dyDescent="0.15">
      <c r="A59" s="45">
        <v>56</v>
      </c>
      <c r="B59" s="43" t="s">
        <v>492</v>
      </c>
      <c r="C59" s="41" t="str">
        <f>VLOOKUP(LEFT(表1[[#This Row],[减免性质代码]],2),代码!$B$5:$C$22,2,FALSE)</f>
        <v>增值税</v>
      </c>
      <c r="D59" s="41" t="str">
        <f>VLOOKUP(MID(表1[[#This Row],[减免性质代码]],3,2),代码!$E$5:$F$15,2,FALSE)</f>
        <v>支持三农</v>
      </c>
      <c r="E59" s="41" t="str">
        <f>VLOOKUP(MID(表1[[#This Row],[减免性质代码]],5,2),代码!$H$5:$I$49,2,FALSE)</f>
        <v>肥料饲料</v>
      </c>
      <c r="F59" s="38" t="s">
        <v>1250</v>
      </c>
      <c r="G59" s="38" t="str">
        <f>IFERROR(TEXT(MID(表1[[#This Row],[政策名称]],FIND("〔",表1[[#This Row],[政策名称]],1)+1,4),"0年"),"")</f>
        <v>2008年</v>
      </c>
      <c r="H59" s="38" t="s">
        <v>1285</v>
      </c>
      <c r="I59" s="38" t="s">
        <v>397</v>
      </c>
      <c r="J59" s="38" t="s">
        <v>1285</v>
      </c>
    </row>
    <row r="60" spans="1:10" ht="22.5" x14ac:dyDescent="0.15">
      <c r="A60" s="45">
        <v>57</v>
      </c>
      <c r="B60" s="43" t="s">
        <v>493</v>
      </c>
      <c r="C60" s="41" t="str">
        <f>VLOOKUP(LEFT(表1[[#This Row],[减免性质代码]],2),代码!$B$5:$C$22,2,FALSE)</f>
        <v>增值税</v>
      </c>
      <c r="D60" s="41" t="str">
        <f>VLOOKUP(MID(表1[[#This Row],[减免性质代码]],3,2),代码!$E$5:$F$15,2,FALSE)</f>
        <v>支持三农</v>
      </c>
      <c r="E60" s="41" t="str">
        <f>VLOOKUP(MID(表1[[#This Row],[减免性质代码]],5,2),代码!$H$5:$I$49,2,FALSE)</f>
        <v>肥料饲料</v>
      </c>
      <c r="F60" s="38" t="s">
        <v>1129</v>
      </c>
      <c r="G60" s="38" t="str">
        <f>IFERROR(TEXT(MID(表1[[#This Row],[政策名称]],FIND("〔",表1[[#This Row],[政策名称]],1)+1,4),"0年"),"")</f>
        <v>2001年</v>
      </c>
      <c r="H60" s="38" t="s">
        <v>1285</v>
      </c>
      <c r="I60" s="38" t="s">
        <v>1128</v>
      </c>
      <c r="J60" s="38" t="s">
        <v>1285</v>
      </c>
    </row>
    <row r="61" spans="1:10" ht="22.5" x14ac:dyDescent="0.15">
      <c r="A61" s="45">
        <v>58</v>
      </c>
      <c r="B61" s="43" t="s">
        <v>494</v>
      </c>
      <c r="C61" s="41" t="str">
        <f>VLOOKUP(LEFT(表1[[#This Row],[减免性质代码]],2),代码!$B$5:$C$22,2,FALSE)</f>
        <v>增值税</v>
      </c>
      <c r="D61" s="41" t="str">
        <f>VLOOKUP(MID(表1[[#This Row],[减免性质代码]],3,2),代码!$E$5:$F$15,2,FALSE)</f>
        <v>支持三农</v>
      </c>
      <c r="E61" s="41" t="str">
        <f>VLOOKUP(MID(表1[[#This Row],[减免性质代码]],5,2),代码!$H$5:$I$49,2,FALSE)</f>
        <v>农村建设</v>
      </c>
      <c r="F61" s="38" t="s">
        <v>631</v>
      </c>
      <c r="G61" s="38" t="str">
        <f>IFERROR(TEXT(MID(表1[[#This Row],[政策名称]],FIND("〔",表1[[#This Row],[政策名称]],1)+1,4),"0年"),"")</f>
        <v>2002年</v>
      </c>
      <c r="H61" s="38" t="s">
        <v>1285</v>
      </c>
      <c r="I61" s="38" t="s">
        <v>811</v>
      </c>
      <c r="J61" s="38" t="s">
        <v>1285</v>
      </c>
    </row>
    <row r="62" spans="1:10" ht="22.5" x14ac:dyDescent="0.15">
      <c r="A62" s="45">
        <v>59</v>
      </c>
      <c r="B62" s="43" t="s">
        <v>495</v>
      </c>
      <c r="C62" s="41" t="str">
        <f>VLOOKUP(LEFT(表1[[#This Row],[减免性质代码]],2),代码!$B$5:$C$22,2,FALSE)</f>
        <v>增值税</v>
      </c>
      <c r="D62" s="41" t="str">
        <f>VLOOKUP(MID(表1[[#This Row],[减免性质代码]],3,2),代码!$E$5:$F$15,2,FALSE)</f>
        <v>支持三农</v>
      </c>
      <c r="E62" s="41" t="str">
        <f>VLOOKUP(MID(表1[[#This Row],[减免性质代码]],5,2),代码!$H$5:$I$49,2,FALSE)</f>
        <v>农村建设</v>
      </c>
      <c r="F62" s="38" t="s">
        <v>496</v>
      </c>
      <c r="G62" s="38" t="str">
        <f>IFERROR(TEXT(MID(表1[[#This Row],[政策名称]],FIND("〔",表1[[#This Row],[政策名称]],1)+1,4),"0年"),"")</f>
        <v>1998年</v>
      </c>
      <c r="H62" s="38" t="s">
        <v>1285</v>
      </c>
      <c r="I62" s="38" t="s">
        <v>327</v>
      </c>
      <c r="J62" s="38" t="s">
        <v>1285</v>
      </c>
    </row>
    <row r="63" spans="1:10" ht="22.5" x14ac:dyDescent="0.15">
      <c r="A63" s="45">
        <v>60</v>
      </c>
      <c r="B63" s="43" t="s">
        <v>497</v>
      </c>
      <c r="C63" s="41" t="str">
        <f>VLOOKUP(LEFT(表1[[#This Row],[减免性质代码]],2),代码!$B$5:$C$22,2,FALSE)</f>
        <v>增值税</v>
      </c>
      <c r="D63" s="41" t="str">
        <f>VLOOKUP(MID(表1[[#This Row],[减免性质代码]],3,2),代码!$E$5:$F$15,2,FALSE)</f>
        <v>支持三农</v>
      </c>
      <c r="E63" s="41" t="str">
        <f>VLOOKUP(MID(表1[[#This Row],[减免性质代码]],5,2),代码!$H$5:$I$49,2,FALSE)</f>
        <v>农村建设</v>
      </c>
      <c r="F63" s="38" t="s">
        <v>751</v>
      </c>
      <c r="G63" s="38" t="str">
        <f>IFERROR(TEXT(MID(表1[[#This Row],[政策名称]],FIND("〔",表1[[#This Row],[政策名称]],1)+1,4),"0年"),"")</f>
        <v>2012年</v>
      </c>
      <c r="H63" s="38" t="s">
        <v>1291</v>
      </c>
      <c r="I63" s="38" t="s">
        <v>329</v>
      </c>
      <c r="J63" s="38" t="s">
        <v>1285</v>
      </c>
    </row>
    <row r="64" spans="1:10" ht="22.5" x14ac:dyDescent="0.15">
      <c r="A64" s="45">
        <v>61</v>
      </c>
      <c r="B64" s="43" t="s">
        <v>498</v>
      </c>
      <c r="C64" s="41" t="str">
        <f>VLOOKUP(LEFT(表1[[#This Row],[减免性质代码]],2),代码!$B$5:$C$22,2,FALSE)</f>
        <v>增值税</v>
      </c>
      <c r="D64" s="41" t="str">
        <f>VLOOKUP(MID(表1[[#This Row],[减免性质代码]],3,2),代码!$E$5:$F$15,2,FALSE)</f>
        <v>支持三农</v>
      </c>
      <c r="E64" s="41" t="str">
        <f>VLOOKUP(MID(表1[[#This Row],[减免性质代码]],5,2),代码!$H$5:$I$49,2,FALSE)</f>
        <v>农村建设</v>
      </c>
      <c r="F64" s="38" t="s">
        <v>1160</v>
      </c>
      <c r="G64" s="38" t="str">
        <f>IFERROR(TEXT(MID(表1[[#This Row],[政策名称]],FIND("〔",表1[[#This Row],[政策名称]],1)+1,4),"0年"),"")</f>
        <v>2013年</v>
      </c>
      <c r="H64" s="38" t="s">
        <v>499</v>
      </c>
      <c r="I64" s="38" t="s">
        <v>908</v>
      </c>
      <c r="J64" s="38" t="s">
        <v>1285</v>
      </c>
    </row>
    <row r="65" spans="1:10" ht="22.5" x14ac:dyDescent="0.15">
      <c r="A65" s="45">
        <v>62</v>
      </c>
      <c r="B65" s="43" t="s">
        <v>1252</v>
      </c>
      <c r="C65" s="41" t="str">
        <f>VLOOKUP(LEFT(表1[[#This Row],[减免性质代码]],2),代码!$B$5:$C$22,2,FALSE)</f>
        <v>增值税</v>
      </c>
      <c r="D65" s="41" t="str">
        <f>VLOOKUP(MID(表1[[#This Row],[减免性质代码]],3,2),代码!$E$5:$F$15,2,FALSE)</f>
        <v>支持三农</v>
      </c>
      <c r="E65" s="41" t="str">
        <f>VLOOKUP(MID(表1[[#This Row],[减免性质代码]],5,2),代码!$H$5:$I$49,2,FALSE)</f>
        <v>农村建设</v>
      </c>
      <c r="F65" s="38" t="s">
        <v>752</v>
      </c>
      <c r="G65" s="38" t="str">
        <f>IFERROR(TEXT(MID(表1[[#This Row],[政策名称]],FIND("〔",表1[[#This Row],[政策名称]],1)+1,4),"0年"),"")</f>
        <v>2008年</v>
      </c>
      <c r="H65" s="38" t="s">
        <v>500</v>
      </c>
      <c r="I65" s="38" t="s">
        <v>1018</v>
      </c>
      <c r="J65" s="38" t="s">
        <v>1285</v>
      </c>
    </row>
    <row r="66" spans="1:10" ht="22.5" x14ac:dyDescent="0.15">
      <c r="A66" s="45">
        <v>63</v>
      </c>
      <c r="B66" s="43" t="s">
        <v>810</v>
      </c>
      <c r="C66" s="41" t="str">
        <f>VLOOKUP(LEFT(表1[[#This Row],[减免性质代码]],2),代码!$B$5:$C$22,2,FALSE)</f>
        <v>增值税</v>
      </c>
      <c r="D66" s="41" t="str">
        <f>VLOOKUP(MID(表1[[#This Row],[减免性质代码]],3,2),代码!$E$5:$F$15,2,FALSE)</f>
        <v>支持三农</v>
      </c>
      <c r="E66" s="41" t="str">
        <f>VLOOKUP(MID(表1[[#This Row],[减免性质代码]],5,2),代码!$H$5:$I$49,2,FALSE)</f>
        <v>农村建设</v>
      </c>
      <c r="F66" s="38" t="s">
        <v>1251</v>
      </c>
      <c r="G66" s="38" t="str">
        <f>IFERROR(TEXT(MID(表1[[#This Row],[政策名称]],FIND("〔",表1[[#This Row],[政策名称]],1)+1,4),"0年"),"")</f>
        <v>2001年</v>
      </c>
      <c r="H66" s="38" t="s">
        <v>1285</v>
      </c>
      <c r="I66" s="38" t="s">
        <v>130</v>
      </c>
      <c r="J66" s="38" t="s">
        <v>1285</v>
      </c>
    </row>
    <row r="67" spans="1:10" ht="22.5" x14ac:dyDescent="0.15">
      <c r="A67" s="45">
        <v>64</v>
      </c>
      <c r="B67" s="43" t="s">
        <v>513</v>
      </c>
      <c r="C67" s="41" t="str">
        <f>VLOOKUP(LEFT(表1[[#This Row],[减免性质代码]],2),代码!$B$5:$C$22,2,FALSE)</f>
        <v>增值税</v>
      </c>
      <c r="D67" s="41" t="str">
        <f>VLOOKUP(MID(表1[[#This Row],[减免性质代码]],3,2),代码!$E$5:$F$15,2,FALSE)</f>
        <v>支持三农</v>
      </c>
      <c r="E67" s="41" t="str">
        <f>VLOOKUP(MID(表1[[#This Row],[减免性质代码]],5,2),代码!$H$5:$I$49,2,FALSE)</f>
        <v>其他</v>
      </c>
      <c r="F67" s="38" t="s">
        <v>511</v>
      </c>
      <c r="G67" s="38" t="str">
        <f>IFERROR(TEXT(MID(表1[[#This Row],[政策名称]],FIND("〔",表1[[#This Row],[政策名称]],1)+1,4),"0年"),"")</f>
        <v>2007年</v>
      </c>
      <c r="H67" s="38" t="s">
        <v>1285</v>
      </c>
      <c r="I67" s="38" t="s">
        <v>1456</v>
      </c>
      <c r="J67" s="38" t="s">
        <v>1285</v>
      </c>
    </row>
    <row r="68" spans="1:10" x14ac:dyDescent="0.15">
      <c r="A68" s="45">
        <v>65</v>
      </c>
      <c r="B68" s="43" t="s">
        <v>515</v>
      </c>
      <c r="C68" s="41" t="str">
        <f>VLOOKUP(LEFT(表1[[#This Row],[减免性质代码]],2),代码!$B$5:$C$22,2,FALSE)</f>
        <v>增值税</v>
      </c>
      <c r="D68" s="41" t="str">
        <f>VLOOKUP(MID(表1[[#This Row],[减免性质代码]],3,2),代码!$E$5:$F$15,2,FALSE)</f>
        <v>支持文化教育体育</v>
      </c>
      <c r="E68" s="41" t="str">
        <f>VLOOKUP(MID(表1[[#This Row],[减免性质代码]],5,2),代码!$H$5:$I$49,2,FALSE)</f>
        <v>教育</v>
      </c>
      <c r="F68" s="38" t="s">
        <v>767</v>
      </c>
      <c r="G68" s="38" t="str">
        <f>IFERROR(TEXT(MID(表1[[#This Row],[政策名称]],FIND("〔",表1[[#This Row],[政策名称]],1)+1,4),"0年"),"")</f>
        <v>2004年</v>
      </c>
      <c r="H68" s="38" t="s">
        <v>516</v>
      </c>
      <c r="I68" s="38" t="s">
        <v>1135</v>
      </c>
      <c r="J68" s="38" t="s">
        <v>1285</v>
      </c>
    </row>
    <row r="69" spans="1:10" ht="22.5" x14ac:dyDescent="0.15">
      <c r="A69" s="45">
        <v>66</v>
      </c>
      <c r="B69" s="43" t="s">
        <v>1232</v>
      </c>
      <c r="C69" s="41" t="str">
        <f>VLOOKUP(LEFT(表1[[#This Row],[减免性质代码]],2),代码!$B$5:$C$22,2,FALSE)</f>
        <v>增值税</v>
      </c>
      <c r="D69" s="41" t="str">
        <f>VLOOKUP(MID(表1[[#This Row],[减免性质代码]],3,2),代码!$E$5:$F$15,2,FALSE)</f>
        <v>支持文化教育体育</v>
      </c>
      <c r="E69" s="41" t="str">
        <f>VLOOKUP(MID(表1[[#This Row],[减免性质代码]],5,2),代码!$H$5:$I$49,2,FALSE)</f>
        <v>文化</v>
      </c>
      <c r="F69" s="38" t="s">
        <v>1233</v>
      </c>
      <c r="G69" s="38" t="str">
        <f>IFERROR(TEXT(MID(表1[[#This Row],[政策名称]],FIND("〔",表1[[#This Row],[政策名称]],1)+1,4),"0年"),"")</f>
        <v>1998年</v>
      </c>
      <c r="H69" s="38" t="s">
        <v>1285</v>
      </c>
      <c r="I69" s="38" t="s">
        <v>1612</v>
      </c>
      <c r="J69" s="38" t="s">
        <v>1285</v>
      </c>
    </row>
    <row r="70" spans="1:10" ht="22.5" x14ac:dyDescent="0.15">
      <c r="A70" s="45">
        <v>67</v>
      </c>
      <c r="B70" s="43" t="s">
        <v>519</v>
      </c>
      <c r="C70" s="41" t="str">
        <f>VLOOKUP(LEFT(表1[[#This Row],[减免性质代码]],2),代码!$B$5:$C$22,2,FALSE)</f>
        <v>增值税</v>
      </c>
      <c r="D70" s="41" t="str">
        <f>VLOOKUP(MID(表1[[#This Row],[减免性质代码]],3,2),代码!$E$5:$F$15,2,FALSE)</f>
        <v>支持文化教育体育</v>
      </c>
      <c r="E70" s="41" t="str">
        <f>VLOOKUP(MID(表1[[#This Row],[减免性质代码]],5,2),代码!$H$5:$I$49,2,FALSE)</f>
        <v>文化</v>
      </c>
      <c r="F70" s="38" t="s">
        <v>520</v>
      </c>
      <c r="G70" s="38" t="str">
        <f>IFERROR(TEXT(MID(表1[[#This Row],[政策名称]],FIND("〔",表1[[#This Row],[政策名称]],1)+1,4),"0年"),"")</f>
        <v>1998年</v>
      </c>
      <c r="H70" s="38" t="s">
        <v>1285</v>
      </c>
      <c r="I70" s="38" t="s">
        <v>1612</v>
      </c>
      <c r="J70" s="38" t="s">
        <v>1285</v>
      </c>
    </row>
    <row r="71" spans="1:10" ht="22.5" x14ac:dyDescent="0.15">
      <c r="A71" s="45">
        <v>68</v>
      </c>
      <c r="B71" s="43" t="s">
        <v>521</v>
      </c>
      <c r="C71" s="41" t="str">
        <f>VLOOKUP(LEFT(表1[[#This Row],[减免性质代码]],2),代码!$B$5:$C$22,2,FALSE)</f>
        <v>增值税</v>
      </c>
      <c r="D71" s="41" t="str">
        <f>VLOOKUP(MID(表1[[#This Row],[减免性质代码]],3,2),代码!$E$5:$F$15,2,FALSE)</f>
        <v>支持文化教育体育</v>
      </c>
      <c r="E71" s="41" t="str">
        <f>VLOOKUP(MID(表1[[#This Row],[减免性质代码]],5,2),代码!$H$5:$I$49,2,FALSE)</f>
        <v>文化</v>
      </c>
      <c r="F71" s="38" t="s">
        <v>522</v>
      </c>
      <c r="G71" s="38" t="str">
        <f>IFERROR(TEXT(MID(表1[[#This Row],[政策名称]],FIND("〔",表1[[#This Row],[政策名称]],1)+1,4),"0年"),"")</f>
        <v>1998年</v>
      </c>
      <c r="H71" s="38" t="s">
        <v>1285</v>
      </c>
      <c r="I71" s="38" t="s">
        <v>1612</v>
      </c>
      <c r="J71" s="38" t="s">
        <v>1285</v>
      </c>
    </row>
    <row r="72" spans="1:10" ht="22.5" x14ac:dyDescent="0.15">
      <c r="A72" s="45">
        <v>69</v>
      </c>
      <c r="B72" s="43" t="s">
        <v>523</v>
      </c>
      <c r="C72" s="41" t="str">
        <f>VLOOKUP(LEFT(表1[[#This Row],[减免性质代码]],2),代码!$B$5:$C$22,2,FALSE)</f>
        <v>增值税</v>
      </c>
      <c r="D72" s="41" t="str">
        <f>VLOOKUP(MID(表1[[#This Row],[减免性质代码]],3,2),代码!$E$5:$F$15,2,FALSE)</f>
        <v>支持文化教育体育</v>
      </c>
      <c r="E72" s="41" t="str">
        <f>VLOOKUP(MID(表1[[#This Row],[减免性质代码]],5,2),代码!$H$5:$I$49,2,FALSE)</f>
        <v>文化</v>
      </c>
      <c r="F72" s="38" t="s">
        <v>524</v>
      </c>
      <c r="G72" s="38" t="str">
        <f>IFERROR(TEXT(MID(表1[[#This Row],[政策名称]],FIND("〔",表1[[#This Row],[政策名称]],1)+1,4),"0年"),"")</f>
        <v>1999年</v>
      </c>
      <c r="H72" s="38" t="s">
        <v>1285</v>
      </c>
      <c r="I72" s="38" t="s">
        <v>1612</v>
      </c>
      <c r="J72" s="38" t="s">
        <v>1285</v>
      </c>
    </row>
    <row r="73" spans="1:10" ht="22.5" x14ac:dyDescent="0.15">
      <c r="A73" s="45">
        <v>70</v>
      </c>
      <c r="B73" s="43" t="s">
        <v>1234</v>
      </c>
      <c r="C73" s="41" t="str">
        <f>VLOOKUP(LEFT(表1[[#This Row],[减免性质代码]],2),代码!$B$5:$C$22,2,FALSE)</f>
        <v>增值税</v>
      </c>
      <c r="D73" s="41" t="str">
        <f>VLOOKUP(MID(表1[[#This Row],[减免性质代码]],3,2),代码!$E$5:$F$15,2,FALSE)</f>
        <v>支持文化教育体育</v>
      </c>
      <c r="E73" s="41" t="str">
        <f>VLOOKUP(MID(表1[[#This Row],[减免性质代码]],5,2),代码!$H$5:$I$49,2,FALSE)</f>
        <v>文化</v>
      </c>
      <c r="F73" s="38" t="s">
        <v>1235</v>
      </c>
      <c r="G73" s="38" t="str">
        <f>IFERROR(TEXT(MID(表1[[#This Row],[政策名称]],FIND("〔",表1[[#This Row],[政策名称]],1)+1,4),"0年"),"")</f>
        <v>2004年</v>
      </c>
      <c r="H73" s="38" t="s">
        <v>1285</v>
      </c>
      <c r="I73" s="38" t="s">
        <v>1612</v>
      </c>
      <c r="J73" s="38" t="s">
        <v>1285</v>
      </c>
    </row>
    <row r="74" spans="1:10" ht="22.5" x14ac:dyDescent="0.15">
      <c r="A74" s="45">
        <v>71</v>
      </c>
      <c r="B74" s="43" t="s">
        <v>1236</v>
      </c>
      <c r="C74" s="41" t="str">
        <f>VLOOKUP(LEFT(表1[[#This Row],[减免性质代码]],2),代码!$B$5:$C$22,2,FALSE)</f>
        <v>增值税</v>
      </c>
      <c r="D74" s="41" t="str">
        <f>VLOOKUP(MID(表1[[#This Row],[减免性质代码]],3,2),代码!$E$5:$F$15,2,FALSE)</f>
        <v>支持文化教育体育</v>
      </c>
      <c r="E74" s="41" t="str">
        <f>VLOOKUP(MID(表1[[#This Row],[减免性质代码]],5,2),代码!$H$5:$I$49,2,FALSE)</f>
        <v>文化</v>
      </c>
      <c r="F74" s="38" t="s">
        <v>501</v>
      </c>
      <c r="G74" s="38" t="str">
        <f>IFERROR(TEXT(MID(表1[[#This Row],[政策名称]],FIND("〔",表1[[#This Row],[政策名称]],1)+1,4),"0年"),"")</f>
        <v>1997年</v>
      </c>
      <c r="H74" s="38" t="s">
        <v>1285</v>
      </c>
      <c r="I74" s="38" t="s">
        <v>1612</v>
      </c>
      <c r="J74" s="38" t="s">
        <v>1285</v>
      </c>
    </row>
    <row r="75" spans="1:10" ht="22.5" x14ac:dyDescent="0.15">
      <c r="A75" s="45">
        <v>72</v>
      </c>
      <c r="B75" s="43" t="s">
        <v>503</v>
      </c>
      <c r="C75" s="41" t="str">
        <f>VLOOKUP(LEFT(表1[[#This Row],[减免性质代码]],2),代码!$B$5:$C$22,2,FALSE)</f>
        <v>增值税</v>
      </c>
      <c r="D75" s="41" t="str">
        <f>VLOOKUP(MID(表1[[#This Row],[减免性质代码]],3,2),代码!$E$5:$F$15,2,FALSE)</f>
        <v>支持文化教育体育</v>
      </c>
      <c r="E75" s="41" t="str">
        <f>VLOOKUP(MID(表1[[#This Row],[减免性质代码]],5,2),代码!$H$5:$I$49,2,FALSE)</f>
        <v>文化</v>
      </c>
      <c r="F75" s="38" t="s">
        <v>1563</v>
      </c>
      <c r="G75" s="38" t="str">
        <f>IFERROR(TEXT(MID(表1[[#This Row],[政策名称]],FIND("〔",表1[[#This Row],[政策名称]],1)+1,4),"0年"),"")</f>
        <v>2011年</v>
      </c>
      <c r="H75" s="38" t="s">
        <v>1285</v>
      </c>
      <c r="I75" s="38" t="s">
        <v>372</v>
      </c>
      <c r="J75" s="38" t="s">
        <v>1285</v>
      </c>
    </row>
    <row r="76" spans="1:10" ht="22.5" x14ac:dyDescent="0.15">
      <c r="A76" s="45">
        <v>73</v>
      </c>
      <c r="B76" s="43" t="s">
        <v>504</v>
      </c>
      <c r="C76" s="41" t="str">
        <f>VLOOKUP(LEFT(表1[[#This Row],[减免性质代码]],2),代码!$B$5:$C$22,2,FALSE)</f>
        <v>增值税</v>
      </c>
      <c r="D76" s="41" t="str">
        <f>VLOOKUP(MID(表1[[#This Row],[减免性质代码]],3,2),代码!$E$5:$F$15,2,FALSE)</f>
        <v>支持文化教育体育</v>
      </c>
      <c r="E76" s="41" t="str">
        <f>VLOOKUP(MID(表1[[#This Row],[减免性质代码]],5,2),代码!$H$5:$I$49,2,FALSE)</f>
        <v>文化</v>
      </c>
      <c r="F76" s="38" t="s">
        <v>512</v>
      </c>
      <c r="G76" s="38" t="str">
        <f>IFERROR(TEXT(MID(表1[[#This Row],[政策名称]],FIND("〔",表1[[#This Row],[政策名称]],1)+1,4),"0年"),"")</f>
        <v>2011年</v>
      </c>
      <c r="H76" s="38" t="s">
        <v>1285</v>
      </c>
      <c r="I76" s="38" t="s">
        <v>372</v>
      </c>
      <c r="J76" s="38" t="s">
        <v>1285</v>
      </c>
    </row>
    <row r="77" spans="1:10" ht="22.5" x14ac:dyDescent="0.15">
      <c r="A77" s="45">
        <v>74</v>
      </c>
      <c r="B77" s="43" t="s">
        <v>505</v>
      </c>
      <c r="C77" s="41" t="str">
        <f>VLOOKUP(LEFT(表1[[#This Row],[减免性质代码]],2),代码!$B$5:$C$22,2,FALSE)</f>
        <v>增值税</v>
      </c>
      <c r="D77" s="41" t="str">
        <f>VLOOKUP(MID(表1[[#This Row],[减免性质代码]],3,2),代码!$E$5:$F$15,2,FALSE)</f>
        <v>支持文化教育体育</v>
      </c>
      <c r="E77" s="41" t="str">
        <f>VLOOKUP(MID(表1[[#This Row],[减免性质代码]],5,2),代码!$H$5:$I$49,2,FALSE)</f>
        <v>文化</v>
      </c>
      <c r="F77" s="38" t="s">
        <v>1562</v>
      </c>
      <c r="G77" s="38" t="str">
        <f>IFERROR(TEXT(MID(表1[[#This Row],[政策名称]],FIND("〔",表1[[#This Row],[政策名称]],1)+1,4),"0年"),"")</f>
        <v>2011年</v>
      </c>
      <c r="H77" s="38" t="s">
        <v>1285</v>
      </c>
      <c r="I77" s="38" t="s">
        <v>372</v>
      </c>
      <c r="J77" s="38" t="s">
        <v>1285</v>
      </c>
    </row>
    <row r="78" spans="1:10" ht="22.5" x14ac:dyDescent="0.15">
      <c r="A78" s="45">
        <v>75</v>
      </c>
      <c r="B78" s="43" t="s">
        <v>506</v>
      </c>
      <c r="C78" s="41" t="str">
        <f>VLOOKUP(LEFT(表1[[#This Row],[减免性质代码]],2),代码!$B$5:$C$22,2,FALSE)</f>
        <v>增值税</v>
      </c>
      <c r="D78" s="41" t="str">
        <f>VLOOKUP(MID(表1[[#This Row],[减免性质代码]],3,2),代码!$E$5:$F$15,2,FALSE)</f>
        <v>支持文化教育体育</v>
      </c>
      <c r="E78" s="41" t="str">
        <f>VLOOKUP(MID(表1[[#This Row],[减免性质代码]],5,2),代码!$H$5:$I$49,2,FALSE)</f>
        <v>文化</v>
      </c>
      <c r="F78" s="38" t="s">
        <v>351</v>
      </c>
      <c r="G78" s="38" t="str">
        <f>IFERROR(TEXT(MID(表1[[#This Row],[政策名称]],FIND("〔",表1[[#This Row],[政策名称]],1)+1,4),"0年"),"")</f>
        <v>2013年</v>
      </c>
      <c r="H78" s="38" t="s">
        <v>1364</v>
      </c>
      <c r="I78" s="38" t="s">
        <v>1146</v>
      </c>
      <c r="J78" s="38" t="s">
        <v>1285</v>
      </c>
    </row>
    <row r="79" spans="1:10" ht="22.5" x14ac:dyDescent="0.15">
      <c r="A79" s="45">
        <v>76</v>
      </c>
      <c r="B79" s="43" t="s">
        <v>508</v>
      </c>
      <c r="C79" s="41" t="str">
        <f>VLOOKUP(LEFT(表1[[#This Row],[减免性质代码]],2),代码!$B$5:$C$22,2,FALSE)</f>
        <v>增值税</v>
      </c>
      <c r="D79" s="41" t="str">
        <f>VLOOKUP(MID(表1[[#This Row],[减免性质代码]],3,2),代码!$E$5:$F$15,2,FALSE)</f>
        <v>支持文化教育体育</v>
      </c>
      <c r="E79" s="41" t="str">
        <f>VLOOKUP(MID(表1[[#This Row],[减免性质代码]],5,2),代码!$H$5:$I$49,2,FALSE)</f>
        <v>文化</v>
      </c>
      <c r="F79" s="38" t="s">
        <v>1378</v>
      </c>
      <c r="G79" s="38" t="str">
        <f>IFERROR(TEXT(MID(表1[[#This Row],[政策名称]],FIND("〔",表1[[#This Row],[政策名称]],1)+1,4),"0年"),"")</f>
        <v>2013年</v>
      </c>
      <c r="H79" s="38" t="s">
        <v>1286</v>
      </c>
      <c r="I79" s="38" t="s">
        <v>788</v>
      </c>
      <c r="J79" s="38" t="s">
        <v>1285</v>
      </c>
    </row>
    <row r="80" spans="1:10" ht="22.5" x14ac:dyDescent="0.15">
      <c r="A80" s="45">
        <v>77</v>
      </c>
      <c r="B80" s="43" t="s">
        <v>509</v>
      </c>
      <c r="C80" s="41" t="str">
        <f>VLOOKUP(LEFT(表1[[#This Row],[减免性质代码]],2),代码!$B$5:$C$22,2,FALSE)</f>
        <v>增值税</v>
      </c>
      <c r="D80" s="41" t="str">
        <f>VLOOKUP(MID(表1[[#This Row],[减免性质代码]],3,2),代码!$E$5:$F$15,2,FALSE)</f>
        <v>支持文化教育体育</v>
      </c>
      <c r="E80" s="41" t="str">
        <f>VLOOKUP(MID(表1[[#This Row],[减免性质代码]],5,2),代码!$H$5:$I$49,2,FALSE)</f>
        <v>文化</v>
      </c>
      <c r="F80" s="38" t="s">
        <v>692</v>
      </c>
      <c r="G80" s="38" t="str">
        <f>IFERROR(TEXT(MID(表1[[#This Row],[政策名称]],FIND("〔",表1[[#This Row],[政策名称]],1)+1,4),"0年"),"")</f>
        <v>2014年</v>
      </c>
      <c r="H80" s="38" t="s">
        <v>1286</v>
      </c>
      <c r="I80" s="38" t="s">
        <v>786</v>
      </c>
      <c r="J80" s="38" t="s">
        <v>1285</v>
      </c>
    </row>
    <row r="81" spans="1:10" ht="22.5" x14ac:dyDescent="0.15">
      <c r="A81" s="45">
        <v>78</v>
      </c>
      <c r="B81" s="43" t="s">
        <v>1216</v>
      </c>
      <c r="C81" s="41" t="str">
        <f>VLOOKUP(LEFT(表1[[#This Row],[减免性质代码]],2),代码!$B$5:$C$22,2,FALSE)</f>
        <v>增值税</v>
      </c>
      <c r="D81" s="41" t="str">
        <f>VLOOKUP(MID(表1[[#This Row],[减免性质代码]],3,2),代码!$E$5:$F$15,2,FALSE)</f>
        <v>支持文化教育体育</v>
      </c>
      <c r="E81" s="41" t="str">
        <f>VLOOKUP(MID(表1[[#This Row],[减免性质代码]],5,2),代码!$H$5:$I$49,2,FALSE)</f>
        <v>文化</v>
      </c>
      <c r="F81" s="38" t="s">
        <v>1564</v>
      </c>
      <c r="G81" s="38" t="str">
        <f>IFERROR(TEXT(MID(表1[[#This Row],[政策名称]],FIND("〔",表1[[#This Row],[政策名称]],1)+1,4),"0年"),"")</f>
        <v>2014年</v>
      </c>
      <c r="H81" s="38" t="s">
        <v>510</v>
      </c>
      <c r="I81" s="38" t="s">
        <v>1217</v>
      </c>
      <c r="J81" s="38" t="s">
        <v>1285</v>
      </c>
    </row>
    <row r="82" spans="1:10" ht="22.5" x14ac:dyDescent="0.15">
      <c r="A82" s="45">
        <v>79</v>
      </c>
      <c r="B82" s="43" t="s">
        <v>398</v>
      </c>
      <c r="C82" s="41" t="str">
        <f>VLOOKUP(LEFT(表1[[#This Row],[减免性质代码]],2),代码!$B$5:$C$22,2,FALSE)</f>
        <v>增值税</v>
      </c>
      <c r="D82" s="41" t="str">
        <f>VLOOKUP(MID(表1[[#This Row],[减免性质代码]],3,2),代码!$E$5:$F$15,2,FALSE)</f>
        <v>支持文化教育体育</v>
      </c>
      <c r="E82" s="41" t="str">
        <f>VLOOKUP(MID(表1[[#This Row],[减免性质代码]],5,2),代码!$H$5:$I$49,2,FALSE)</f>
        <v>文化</v>
      </c>
      <c r="F82" s="38" t="s">
        <v>692</v>
      </c>
      <c r="G82" s="38" t="str">
        <f>IFERROR(TEXT(MID(表1[[#This Row],[政策名称]],FIND("〔",表1[[#This Row],[政策名称]],1)+1,4),"0年"),"")</f>
        <v>2014年</v>
      </c>
      <c r="H82" s="38" t="s">
        <v>1364</v>
      </c>
      <c r="I82" s="38" t="s">
        <v>399</v>
      </c>
      <c r="J82" s="38" t="s">
        <v>1285</v>
      </c>
    </row>
    <row r="83" spans="1:10" x14ac:dyDescent="0.15">
      <c r="A83" s="45">
        <v>80</v>
      </c>
      <c r="B83" s="43" t="s">
        <v>476</v>
      </c>
      <c r="C83" s="41" t="str">
        <f>VLOOKUP(LEFT(表1[[#This Row],[减免性质代码]],2),代码!$B$5:$C$22,2,FALSE)</f>
        <v>增值税</v>
      </c>
      <c r="D83" s="41" t="str">
        <f>VLOOKUP(MID(表1[[#This Row],[减免性质代码]],3,2),代码!$E$5:$F$15,2,FALSE)</f>
        <v>支持其他各项事业</v>
      </c>
      <c r="E83" s="41" t="str">
        <f>VLOOKUP(MID(表1[[#This Row],[减免性质代码]],5,2),代码!$H$5:$I$49,2,FALSE)</f>
        <v>飞机制造</v>
      </c>
      <c r="F83" s="38" t="s">
        <v>477</v>
      </c>
      <c r="G83" s="38" t="str">
        <f>IFERROR(TEXT(MID(表1[[#This Row],[政策名称]],FIND("〔",表1[[#This Row],[政策名称]],1)+1,4),"0年"),"")</f>
        <v>2000年</v>
      </c>
      <c r="H83" s="38" t="s">
        <v>1285</v>
      </c>
      <c r="I83" s="38" t="s">
        <v>797</v>
      </c>
      <c r="J83" s="38" t="s">
        <v>1285</v>
      </c>
    </row>
    <row r="84" spans="1:10" x14ac:dyDescent="0.15">
      <c r="A84" s="45">
        <v>81</v>
      </c>
      <c r="B84" s="43" t="s">
        <v>1223</v>
      </c>
      <c r="C84" s="41" t="str">
        <f>VLOOKUP(LEFT(表1[[#This Row],[减免性质代码]],2),代码!$B$5:$C$22,2,FALSE)</f>
        <v>增值税</v>
      </c>
      <c r="D84" s="41" t="str">
        <f>VLOOKUP(MID(表1[[#This Row],[减免性质代码]],3,2),代码!$E$5:$F$15,2,FALSE)</f>
        <v>支持其他各项事业</v>
      </c>
      <c r="E84" s="41" t="str">
        <f>VLOOKUP(MID(表1[[#This Row],[减免性质代码]],5,2),代码!$H$5:$I$49,2,FALSE)</f>
        <v>交通运输</v>
      </c>
      <c r="F84" s="38" t="s">
        <v>1253</v>
      </c>
      <c r="G84" s="38" t="str">
        <f>IFERROR(TEXT(MID(表1[[#This Row],[政策名称]],FIND("〔",表1[[#This Row],[政策名称]],1)+1,4),"0年"),"")</f>
        <v>2001年</v>
      </c>
      <c r="H84" s="38" t="s">
        <v>1285</v>
      </c>
      <c r="I84" s="38" t="s">
        <v>1142</v>
      </c>
      <c r="J84" s="38" t="s">
        <v>1285</v>
      </c>
    </row>
    <row r="85" spans="1:10" ht="22.5" x14ac:dyDescent="0.15">
      <c r="A85" s="45">
        <v>82</v>
      </c>
      <c r="B85" s="43" t="s">
        <v>1224</v>
      </c>
      <c r="C85" s="41" t="str">
        <f>VLOOKUP(LEFT(表1[[#This Row],[减免性质代码]],2),代码!$B$5:$C$22,2,FALSE)</f>
        <v>增值税</v>
      </c>
      <c r="D85" s="41" t="str">
        <f>VLOOKUP(MID(表1[[#This Row],[减免性质代码]],3,2),代码!$E$5:$F$15,2,FALSE)</f>
        <v>支持其他各项事业</v>
      </c>
      <c r="E85" s="41" t="str">
        <f>VLOOKUP(MID(表1[[#This Row],[减免性质代码]],5,2),代码!$H$5:$I$49,2,FALSE)</f>
        <v>交通运输</v>
      </c>
      <c r="F85" s="38" t="s">
        <v>1160</v>
      </c>
      <c r="G85" s="38" t="str">
        <f>IFERROR(TEXT(MID(表1[[#This Row],[政策名称]],FIND("〔",表1[[#This Row],[政策名称]],1)+1,4),"0年"),"")</f>
        <v>2013年</v>
      </c>
      <c r="H85" s="38" t="s">
        <v>878</v>
      </c>
      <c r="I85" s="38" t="s">
        <v>879</v>
      </c>
      <c r="J85" s="38" t="s">
        <v>1285</v>
      </c>
    </row>
    <row r="86" spans="1:10" ht="22.5" x14ac:dyDescent="0.15">
      <c r="A86" s="45">
        <v>83</v>
      </c>
      <c r="B86" s="43" t="s">
        <v>872</v>
      </c>
      <c r="C86" s="41" t="str">
        <f>VLOOKUP(LEFT(表1[[#This Row],[减免性质代码]],2),代码!$B$5:$C$22,2,FALSE)</f>
        <v>增值税</v>
      </c>
      <c r="D86" s="41" t="str">
        <f>VLOOKUP(MID(表1[[#This Row],[减免性质代码]],3,2),代码!$E$5:$F$15,2,FALSE)</f>
        <v>支持其他各项事业</v>
      </c>
      <c r="E86" s="41" t="str">
        <f>VLOOKUP(MID(表1[[#This Row],[减免性质代码]],5,2),代码!$H$5:$I$49,2,FALSE)</f>
        <v>交通运输</v>
      </c>
      <c r="F86" s="38" t="s">
        <v>1160</v>
      </c>
      <c r="G86" s="38" t="str">
        <f>IFERROR(TEXT(MID(表1[[#This Row],[政策名称]],FIND("〔",表1[[#This Row],[政策名称]],1)+1,4),"0年"),"")</f>
        <v>2013年</v>
      </c>
      <c r="H86" s="38" t="s">
        <v>131</v>
      </c>
      <c r="I86" s="38" t="s">
        <v>873</v>
      </c>
      <c r="J86" s="38" t="s">
        <v>1285</v>
      </c>
    </row>
    <row r="87" spans="1:10" ht="22.5" x14ac:dyDescent="0.15">
      <c r="A87" s="45">
        <v>84</v>
      </c>
      <c r="B87" s="43" t="s">
        <v>490</v>
      </c>
      <c r="C87" s="41" t="str">
        <f>VLOOKUP(LEFT(表1[[#This Row],[减免性质代码]],2),代码!$B$5:$C$22,2,FALSE)</f>
        <v>增值税</v>
      </c>
      <c r="D87" s="41" t="str">
        <f>VLOOKUP(MID(表1[[#This Row],[减免性质代码]],3,2),代码!$E$5:$F$15,2,FALSE)</f>
        <v>支持其他各项事业</v>
      </c>
      <c r="E87" s="41" t="str">
        <f>VLOOKUP(MID(表1[[#This Row],[减免性质代码]],5,2),代码!$H$5:$I$49,2,FALSE)</f>
        <v>医疗卫生</v>
      </c>
      <c r="F87" s="38" t="s">
        <v>1254</v>
      </c>
      <c r="G87" s="38" t="str">
        <f>IFERROR(TEXT(MID(表1[[#This Row],[政策名称]],FIND("〔",表1[[#This Row],[政策名称]],1)+1,4),"0年"),"")</f>
        <v>2011年</v>
      </c>
      <c r="H87" s="38" t="s">
        <v>1285</v>
      </c>
      <c r="I87" s="38" t="s">
        <v>1623</v>
      </c>
      <c r="J87" s="38" t="s">
        <v>1285</v>
      </c>
    </row>
    <row r="88" spans="1:10" ht="22.5" x14ac:dyDescent="0.15">
      <c r="A88" s="45">
        <v>85</v>
      </c>
      <c r="B88" s="43" t="s">
        <v>1256</v>
      </c>
      <c r="C88" s="41" t="str">
        <f>VLOOKUP(LEFT(表1[[#This Row],[减免性质代码]],2),代码!$B$5:$C$22,2,FALSE)</f>
        <v>增值税</v>
      </c>
      <c r="D88" s="41" t="str">
        <f>VLOOKUP(MID(表1[[#This Row],[减免性质代码]],3,2),代码!$E$5:$F$15,2,FALSE)</f>
        <v>支持其他各项事业</v>
      </c>
      <c r="E88" s="41" t="str">
        <f>VLOOKUP(MID(表1[[#This Row],[减免性质代码]],5,2),代码!$H$5:$I$49,2,FALSE)</f>
        <v>无偿援助</v>
      </c>
      <c r="F88" s="38" t="s">
        <v>1257</v>
      </c>
      <c r="G88" s="38" t="str">
        <f>IFERROR(TEXT(MID(表1[[#This Row],[政策名称]],FIND("〔",表1[[#This Row],[政策名称]],1)+1,4),"0年"),"")</f>
        <v>2002年</v>
      </c>
      <c r="H88" s="38" t="s">
        <v>1285</v>
      </c>
      <c r="I88" s="38" t="s">
        <v>374</v>
      </c>
      <c r="J88" s="38" t="s">
        <v>132</v>
      </c>
    </row>
    <row r="89" spans="1:10" x14ac:dyDescent="0.15">
      <c r="A89" s="45">
        <v>86</v>
      </c>
      <c r="B89" s="43" t="s">
        <v>1225</v>
      </c>
      <c r="C89" s="41" t="str">
        <f>VLOOKUP(LEFT(表1[[#This Row],[减免性质代码]],2),代码!$B$5:$C$22,2,FALSE)</f>
        <v>增值税</v>
      </c>
      <c r="D89" s="41" t="str">
        <f>VLOOKUP(MID(表1[[#This Row],[减免性质代码]],3,2),代码!$E$5:$F$15,2,FALSE)</f>
        <v>支持其他各项事业</v>
      </c>
      <c r="E89" s="41" t="str">
        <f>VLOOKUP(MID(表1[[#This Row],[减免性质代码]],5,2),代码!$H$5:$I$49,2,FALSE)</f>
        <v>其他</v>
      </c>
      <c r="F89" s="38" t="s">
        <v>480</v>
      </c>
      <c r="G89" s="38" t="str">
        <f>IFERROR(TEXT(MID(表1[[#This Row],[政策名称]],FIND("〔",表1[[#This Row],[政策名称]],1)+1,4),"0年"),"")</f>
        <v>2003年</v>
      </c>
      <c r="H89" s="38" t="s">
        <v>481</v>
      </c>
      <c r="I89" s="38" t="s">
        <v>725</v>
      </c>
      <c r="J89" s="38" t="s">
        <v>1285</v>
      </c>
    </row>
    <row r="90" spans="1:10" ht="22.5" x14ac:dyDescent="0.15">
      <c r="A90" s="45">
        <v>87</v>
      </c>
      <c r="B90" s="43" t="s">
        <v>133</v>
      </c>
      <c r="C90" s="41" t="str">
        <f>VLOOKUP(LEFT(表1[[#This Row],[减免性质代码]],2),代码!$B$5:$C$22,2,FALSE)</f>
        <v>增值税</v>
      </c>
      <c r="D90" s="41" t="str">
        <f>VLOOKUP(MID(表1[[#This Row],[减免性质代码]],3,2),代码!$E$5:$F$15,2,FALSE)</f>
        <v>支持其他各项事业</v>
      </c>
      <c r="E90" s="41" t="str">
        <f>VLOOKUP(MID(表1[[#This Row],[减免性质代码]],5,2),代码!$H$5:$I$49,2,FALSE)</f>
        <v>其他</v>
      </c>
      <c r="F90" s="38" t="s">
        <v>134</v>
      </c>
      <c r="G90" s="38" t="str">
        <f>IFERROR(TEXT(MID(表1[[#This Row],[政策名称]],FIND("〔",表1[[#This Row],[政策名称]],1)+1,4),"0年"),"")</f>
        <v>2009年</v>
      </c>
      <c r="H90" s="38" t="s">
        <v>135</v>
      </c>
      <c r="I90" s="38" t="s">
        <v>385</v>
      </c>
      <c r="J90" s="38" t="s">
        <v>1285</v>
      </c>
    </row>
    <row r="91" spans="1:10" x14ac:dyDescent="0.15">
      <c r="A91" s="45">
        <v>88</v>
      </c>
      <c r="B91" s="43" t="s">
        <v>482</v>
      </c>
      <c r="C91" s="41" t="str">
        <f>VLOOKUP(LEFT(表1[[#This Row],[减免性质代码]],2),代码!$B$5:$C$22,2,FALSE)</f>
        <v>增值税</v>
      </c>
      <c r="D91" s="41" t="str">
        <f>VLOOKUP(MID(表1[[#This Row],[减免性质代码]],3,2),代码!$E$5:$F$15,2,FALSE)</f>
        <v>支持其他各项事业</v>
      </c>
      <c r="E91" s="41" t="str">
        <f>VLOOKUP(MID(表1[[#This Row],[减免性质代码]],5,2),代码!$H$5:$I$49,2,FALSE)</f>
        <v>其他</v>
      </c>
      <c r="F91" s="38" t="s">
        <v>1470</v>
      </c>
      <c r="G91" s="38" t="str">
        <f>IFERROR(TEXT(MID(表1[[#This Row],[政策名称]],FIND("〔",表1[[#This Row],[政策名称]],1)+1,4),"0年"),"")</f>
        <v>2002年</v>
      </c>
      <c r="H91" s="38" t="s">
        <v>1413</v>
      </c>
      <c r="I91" s="38" t="s">
        <v>17</v>
      </c>
      <c r="J91" s="38" t="s">
        <v>1285</v>
      </c>
    </row>
    <row r="92" spans="1:10" ht="22.5" x14ac:dyDescent="0.15">
      <c r="A92" s="45">
        <v>89</v>
      </c>
      <c r="B92" s="43" t="s">
        <v>483</v>
      </c>
      <c r="C92" s="41" t="str">
        <f>VLOOKUP(LEFT(表1[[#This Row],[减免性质代码]],2),代码!$B$5:$C$22,2,FALSE)</f>
        <v>增值税</v>
      </c>
      <c r="D92" s="41" t="str">
        <f>VLOOKUP(MID(表1[[#This Row],[减免性质代码]],3,2),代码!$E$5:$F$15,2,FALSE)</f>
        <v>支持其他各项事业</v>
      </c>
      <c r="E92" s="41" t="str">
        <f>VLOOKUP(MID(表1[[#This Row],[减免性质代码]],5,2),代码!$H$5:$I$49,2,FALSE)</f>
        <v>其他</v>
      </c>
      <c r="F92" s="38" t="s">
        <v>1020</v>
      </c>
      <c r="G92" s="38" t="str">
        <f>IFERROR(TEXT(MID(表1[[#This Row],[政策名称]],FIND("〔",表1[[#This Row],[政策名称]],1)+1,4),"0年"),"")</f>
        <v>1999年</v>
      </c>
      <c r="H92" s="38" t="s">
        <v>1286</v>
      </c>
      <c r="I92" s="38" t="s">
        <v>1021</v>
      </c>
      <c r="J92" s="38" t="s">
        <v>1285</v>
      </c>
    </row>
    <row r="93" spans="1:10" ht="22.5" x14ac:dyDescent="0.15">
      <c r="A93" s="45">
        <v>90</v>
      </c>
      <c r="B93" s="43" t="s">
        <v>136</v>
      </c>
      <c r="C93" s="41" t="str">
        <f>VLOOKUP(LEFT(表1[[#This Row],[减免性质代码]],2),代码!$B$5:$C$22,2,FALSE)</f>
        <v>增值税</v>
      </c>
      <c r="D93" s="41" t="str">
        <f>VLOOKUP(MID(表1[[#This Row],[减免性质代码]],3,2),代码!$E$5:$F$15,2,FALSE)</f>
        <v>支持其他各项事业</v>
      </c>
      <c r="E93" s="41" t="str">
        <f>VLOOKUP(MID(表1[[#This Row],[减免性质代码]],5,2),代码!$H$5:$I$49,2,FALSE)</f>
        <v>其他</v>
      </c>
      <c r="F93" s="38" t="s">
        <v>137</v>
      </c>
      <c r="G93" s="38" t="str">
        <f>IFERROR(TEXT(MID(表1[[#This Row],[政策名称]],FIND("〔",表1[[#This Row],[政策名称]],1)+1,4),"0年"),"")</f>
        <v>2012年</v>
      </c>
      <c r="H93" s="38" t="s">
        <v>1285</v>
      </c>
      <c r="I93" s="38" t="s">
        <v>138</v>
      </c>
      <c r="J93" s="38" t="s">
        <v>1285</v>
      </c>
    </row>
    <row r="94" spans="1:10" ht="22.5" x14ac:dyDescent="0.15">
      <c r="A94" s="45">
        <v>91</v>
      </c>
      <c r="B94" s="43" t="s">
        <v>484</v>
      </c>
      <c r="C94" s="41" t="str">
        <f>VLOOKUP(LEFT(表1[[#This Row],[减免性质代码]],2),代码!$B$5:$C$22,2,FALSE)</f>
        <v>增值税</v>
      </c>
      <c r="D94" s="41" t="str">
        <f>VLOOKUP(MID(表1[[#This Row],[减免性质代码]],3,2),代码!$E$5:$F$15,2,FALSE)</f>
        <v>支持其他各项事业</v>
      </c>
      <c r="E94" s="41" t="str">
        <f>VLOOKUP(MID(表1[[#This Row],[减免性质代码]],5,2),代码!$H$5:$I$49,2,FALSE)</f>
        <v>其他</v>
      </c>
      <c r="F94" s="38" t="s">
        <v>485</v>
      </c>
      <c r="G94" s="38" t="str">
        <f>IFERROR(TEXT(MID(表1[[#This Row],[政策名称]],FIND("〔",表1[[#This Row],[政策名称]],1)+1,4),"0年"),"")</f>
        <v>2000年</v>
      </c>
      <c r="H94" s="38" t="s">
        <v>1364</v>
      </c>
      <c r="I94" s="38" t="s">
        <v>17</v>
      </c>
      <c r="J94" s="38" t="s">
        <v>1285</v>
      </c>
    </row>
    <row r="95" spans="1:10" ht="22.5" x14ac:dyDescent="0.15">
      <c r="A95" s="45">
        <v>92</v>
      </c>
      <c r="B95" s="43" t="s">
        <v>486</v>
      </c>
      <c r="C95" s="41" t="str">
        <f>VLOOKUP(LEFT(表1[[#This Row],[减免性质代码]],2),代码!$B$5:$C$22,2,FALSE)</f>
        <v>增值税</v>
      </c>
      <c r="D95" s="41" t="str">
        <f>VLOOKUP(MID(表1[[#This Row],[减免性质代码]],3,2),代码!$E$5:$F$15,2,FALSE)</f>
        <v>支持其他各项事业</v>
      </c>
      <c r="E95" s="41" t="str">
        <f>VLOOKUP(MID(表1[[#This Row],[减免性质代码]],5,2),代码!$H$5:$I$49,2,FALSE)</f>
        <v>其他</v>
      </c>
      <c r="F95" s="38" t="s">
        <v>309</v>
      </c>
      <c r="G95" s="38" t="str">
        <f>IFERROR(TEXT(MID(表1[[#This Row],[政策名称]],FIND("〔",表1[[#This Row],[政策名称]],1)+1,4),"0年"),"")</f>
        <v>2004年</v>
      </c>
      <c r="H95" s="38" t="s">
        <v>1285</v>
      </c>
      <c r="I95" s="38" t="s">
        <v>138</v>
      </c>
      <c r="J95" s="38" t="s">
        <v>1285</v>
      </c>
    </row>
    <row r="96" spans="1:10" ht="22.5" x14ac:dyDescent="0.15">
      <c r="A96" s="45">
        <v>93</v>
      </c>
      <c r="B96" s="43" t="s">
        <v>487</v>
      </c>
      <c r="C96" s="41" t="str">
        <f>VLOOKUP(LEFT(表1[[#This Row],[减免性质代码]],2),代码!$B$5:$C$22,2,FALSE)</f>
        <v>增值税</v>
      </c>
      <c r="D96" s="41" t="str">
        <f>VLOOKUP(MID(表1[[#This Row],[减免性质代码]],3,2),代码!$E$5:$F$15,2,FALSE)</f>
        <v>支持其他各项事业</v>
      </c>
      <c r="E96" s="41" t="str">
        <f>VLOOKUP(MID(表1[[#This Row],[减免性质代码]],5,2),代码!$H$5:$I$49,2,FALSE)</f>
        <v>其他</v>
      </c>
      <c r="F96" s="38" t="s">
        <v>1160</v>
      </c>
      <c r="G96" s="38" t="str">
        <f>IFERROR(TEXT(MID(表1[[#This Row],[政策名称]],FIND("〔",表1[[#This Row],[政策名称]],1)+1,4),"0年"),"")</f>
        <v>2013年</v>
      </c>
      <c r="H96" s="38" t="s">
        <v>139</v>
      </c>
      <c r="I96" s="38" t="s">
        <v>995</v>
      </c>
      <c r="J96" s="38" t="s">
        <v>1285</v>
      </c>
    </row>
    <row r="97" spans="1:10" ht="22.5" x14ac:dyDescent="0.15">
      <c r="A97" s="45">
        <v>94</v>
      </c>
      <c r="B97" s="43" t="s">
        <v>488</v>
      </c>
      <c r="C97" s="41" t="str">
        <f>VLOOKUP(LEFT(表1[[#This Row],[减免性质代码]],2),代码!$B$5:$C$22,2,FALSE)</f>
        <v>增值税</v>
      </c>
      <c r="D97" s="41" t="str">
        <f>VLOOKUP(MID(表1[[#This Row],[减免性质代码]],3,2),代码!$E$5:$F$15,2,FALSE)</f>
        <v>支持其他各项事业</v>
      </c>
      <c r="E97" s="41" t="str">
        <f>VLOOKUP(MID(表1[[#This Row],[减免性质代码]],5,2),代码!$H$5:$I$49,2,FALSE)</f>
        <v>其他</v>
      </c>
      <c r="F97" s="38" t="s">
        <v>1258</v>
      </c>
      <c r="G97" s="38" t="str">
        <f>IFERROR(TEXT(MID(表1[[#This Row],[政策名称]],FIND("〔",表1[[#This Row],[政策名称]],1)+1,4),"0年"),"")</f>
        <v>2014年</v>
      </c>
      <c r="H97" s="38" t="s">
        <v>1302</v>
      </c>
      <c r="I97" s="38" t="s">
        <v>785</v>
      </c>
      <c r="J97" s="38" t="s">
        <v>1285</v>
      </c>
    </row>
    <row r="98" spans="1:10" x14ac:dyDescent="0.15">
      <c r="A98" s="45">
        <v>95</v>
      </c>
      <c r="B98" s="43" t="s">
        <v>140</v>
      </c>
      <c r="C98" s="41" t="str">
        <f>VLOOKUP(LEFT(表1[[#This Row],[减免性质代码]],2),代码!$B$5:$C$22,2,FALSE)</f>
        <v>增值税</v>
      </c>
      <c r="D98" s="41" t="str">
        <f>VLOOKUP(MID(表1[[#This Row],[减免性质代码]],3,2),代码!$E$5:$F$15,2,FALSE)</f>
        <v>支持其他各项事业</v>
      </c>
      <c r="E98" s="41" t="str">
        <f>VLOOKUP(MID(表1[[#This Row],[减免性质代码]],5,2),代码!$H$5:$I$49,2,FALSE)</f>
        <v>其他</v>
      </c>
      <c r="F98" s="38" t="s">
        <v>141</v>
      </c>
      <c r="G98" s="38" t="str">
        <f>IFERROR(TEXT(MID(表1[[#This Row],[政策名称]],FIND("〔",表1[[#This Row],[政策名称]],1)+1,4),"0年"),"")</f>
        <v>2014年</v>
      </c>
      <c r="H98" s="38" t="s">
        <v>1286</v>
      </c>
      <c r="I98" s="38" t="s">
        <v>385</v>
      </c>
      <c r="J98" s="38" t="s">
        <v>1285</v>
      </c>
    </row>
    <row r="99" spans="1:10" ht="22.5" x14ac:dyDescent="0.15">
      <c r="A99" s="45">
        <v>96</v>
      </c>
      <c r="B99" s="43" t="s">
        <v>396</v>
      </c>
      <c r="C99" s="41" t="str">
        <f>VLOOKUP(LEFT(表1[[#This Row],[减免性质代码]],2),代码!$B$5:$C$22,2,FALSE)</f>
        <v>增值税</v>
      </c>
      <c r="D99" s="41" t="str">
        <f>VLOOKUP(MID(表1[[#This Row],[减免性质代码]],3,2),代码!$E$5:$F$15,2,FALSE)</f>
        <v>支持其他各项事业</v>
      </c>
      <c r="E99" s="41" t="str">
        <f>VLOOKUP(MID(表1[[#This Row],[减免性质代码]],5,2),代码!$H$5:$I$49,2,FALSE)</f>
        <v>其他</v>
      </c>
      <c r="F99" s="38" t="s">
        <v>1160</v>
      </c>
      <c r="G99" s="38" t="str">
        <f>IFERROR(TEXT(MID(表1[[#This Row],[政策名称]],FIND("〔",表1[[#This Row],[政策名称]],1)+1,4),"0年"),"")</f>
        <v>2013年</v>
      </c>
      <c r="H99" s="38" t="s">
        <v>142</v>
      </c>
      <c r="I99" s="38" t="s">
        <v>143</v>
      </c>
      <c r="J99" s="38" t="s">
        <v>1285</v>
      </c>
    </row>
    <row r="100" spans="1:10" ht="22.5" x14ac:dyDescent="0.15">
      <c r="A100" s="45">
        <v>97</v>
      </c>
      <c r="B100" s="43" t="s">
        <v>1697</v>
      </c>
      <c r="C100" s="41" t="str">
        <f>VLOOKUP(LEFT(表1[[#This Row],[减免性质代码]],2),代码!$B$5:$C$22,2,FALSE)</f>
        <v>增值税</v>
      </c>
      <c r="D100" s="41" t="str">
        <f>VLOOKUP(MID(表1[[#This Row],[减免性质代码]],3,2),代码!$E$5:$F$15,2,FALSE)</f>
        <v>支持其他各项事业</v>
      </c>
      <c r="E100" s="41" t="str">
        <f>VLOOKUP(MID(表1[[#This Row],[减免性质代码]],5,2),代码!$H$5:$I$49,2,FALSE)</f>
        <v>其他</v>
      </c>
      <c r="F100" s="38" t="s">
        <v>1160</v>
      </c>
      <c r="G100" s="38" t="str">
        <f>IFERROR(TEXT(MID(表1[[#This Row],[政策名称]],FIND("〔",表1[[#This Row],[政策名称]],1)+1,4),"0年"),"")</f>
        <v>2013年</v>
      </c>
      <c r="H100" s="38" t="s">
        <v>507</v>
      </c>
      <c r="I100" s="38" t="s">
        <v>447</v>
      </c>
      <c r="J100" s="38"/>
    </row>
    <row r="101" spans="1:10" x14ac:dyDescent="0.15">
      <c r="A101" s="45">
        <v>98</v>
      </c>
      <c r="B101" s="43" t="s">
        <v>1698</v>
      </c>
      <c r="C101" s="41" t="str">
        <f>VLOOKUP(LEFT(表1[[#This Row],[减免性质代码]],2),代码!$B$5:$C$22,2,FALSE)</f>
        <v>增值税</v>
      </c>
      <c r="D101" s="41" t="str">
        <f>VLOOKUP(MID(表1[[#This Row],[减免性质代码]],3,2),代码!$E$5:$F$15,2,FALSE)</f>
        <v>支持其他各项事业</v>
      </c>
      <c r="E101" s="41" t="str">
        <f>VLOOKUP(MID(表1[[#This Row],[减免性质代码]],5,2),代码!$H$5:$I$49,2,FALSE)</f>
        <v>其他</v>
      </c>
      <c r="F101" s="38" t="s">
        <v>1255</v>
      </c>
      <c r="G101" s="38" t="str">
        <f>IFERROR(TEXT(MID(表1[[#This Row],[政策名称]],FIND("〔",表1[[#This Row],[政策名称]],1)+1,4),"0年"),"")</f>
        <v>1999年</v>
      </c>
      <c r="H101" s="38" t="s">
        <v>1364</v>
      </c>
      <c r="I101" s="38" t="s">
        <v>1048</v>
      </c>
      <c r="J101" s="38"/>
    </row>
    <row r="102" spans="1:10" x14ac:dyDescent="0.15">
      <c r="A102" s="45">
        <v>99</v>
      </c>
      <c r="B102" s="43" t="s">
        <v>1699</v>
      </c>
      <c r="C102" s="41" t="str">
        <f>VLOOKUP(LEFT(表1[[#This Row],[减免性质代码]],2),代码!$B$5:$C$22,2,FALSE)</f>
        <v>增值税</v>
      </c>
      <c r="D102" s="41" t="str">
        <f>VLOOKUP(MID(表1[[#This Row],[减免性质代码]],3,2),代码!$E$5:$F$15,2,FALSE)</f>
        <v>支持其他各项事业</v>
      </c>
      <c r="E102" s="41" t="str">
        <f>VLOOKUP(MID(表1[[#This Row],[减免性质代码]],5,2),代码!$H$5:$I$49,2,FALSE)</f>
        <v>其他</v>
      </c>
      <c r="F102" s="38" t="s">
        <v>745</v>
      </c>
      <c r="G102" s="38" t="str">
        <f>IFERROR(TEXT(MID(表1[[#This Row],[政策名称]],FIND("〔",表1[[#This Row],[政策名称]],1)+1,4),"0年"),"")</f>
        <v>2000年</v>
      </c>
      <c r="H102" s="38" t="s">
        <v>145</v>
      </c>
      <c r="I102" s="38" t="s">
        <v>446</v>
      </c>
      <c r="J102" s="38"/>
    </row>
    <row r="103" spans="1:10" x14ac:dyDescent="0.15">
      <c r="A103" s="45">
        <v>100</v>
      </c>
      <c r="B103" s="43" t="s">
        <v>1700</v>
      </c>
      <c r="C103" s="41" t="str">
        <f>VLOOKUP(LEFT(表1[[#This Row],[减免性质代码]],2),代码!$B$5:$C$22,2,FALSE)</f>
        <v>增值税</v>
      </c>
      <c r="D103" s="41" t="str">
        <f>VLOOKUP(MID(表1[[#This Row],[减免性质代码]],3,2),代码!$E$5:$F$15,2,FALSE)</f>
        <v>支持其他各项事业</v>
      </c>
      <c r="E103" s="41" t="str">
        <f>VLOOKUP(MID(表1[[#This Row],[减免性质代码]],5,2),代码!$H$5:$I$49,2,FALSE)</f>
        <v>其他</v>
      </c>
      <c r="F103" s="38" t="s">
        <v>455</v>
      </c>
      <c r="G103" s="38" t="str">
        <f>IFERROR(TEXT(MID(表1[[#This Row],[政策名称]],FIND("〔",表1[[#This Row],[政策名称]],1)+1,4),"0年"),"")</f>
        <v/>
      </c>
      <c r="H103" s="38" t="s">
        <v>489</v>
      </c>
      <c r="I103" s="38" t="s">
        <v>721</v>
      </c>
      <c r="J103" s="38"/>
    </row>
    <row r="104" spans="1:10" x14ac:dyDescent="0.15">
      <c r="A104" s="45">
        <v>101</v>
      </c>
      <c r="B104" s="43" t="s">
        <v>1701</v>
      </c>
      <c r="C104" s="41" t="str">
        <f>VLOOKUP(LEFT(表1[[#This Row],[减免性质代码]],2),代码!$B$5:$C$22,2,FALSE)</f>
        <v>增值税</v>
      </c>
      <c r="D104" s="41" t="str">
        <f>VLOOKUP(MID(表1[[#This Row],[减免性质代码]],3,2),代码!$E$5:$F$15,2,FALSE)</f>
        <v>支持其他各项事业</v>
      </c>
      <c r="E104" s="41" t="str">
        <f>VLOOKUP(MID(表1[[#This Row],[减免性质代码]],5,2),代码!$H$5:$I$49,2,FALSE)</f>
        <v>其他</v>
      </c>
      <c r="F104" s="38" t="s">
        <v>455</v>
      </c>
      <c r="G104" s="38" t="str">
        <f>IFERROR(TEXT(MID(表1[[#This Row],[政策名称]],FIND("〔",表1[[#This Row],[政策名称]],1)+1,4),"0年"),"")</f>
        <v/>
      </c>
      <c r="H104" s="38" t="s">
        <v>502</v>
      </c>
      <c r="I104" s="38" t="s">
        <v>869</v>
      </c>
      <c r="J104" s="38"/>
    </row>
    <row r="105" spans="1:10" x14ac:dyDescent="0.15">
      <c r="A105" s="45">
        <v>102</v>
      </c>
      <c r="B105" s="43" t="s">
        <v>144</v>
      </c>
      <c r="C105" s="41" t="str">
        <f>VLOOKUP(LEFT(表1[[#This Row],[减免性质代码]],2),代码!$B$5:$C$22,2,FALSE)</f>
        <v>增值税</v>
      </c>
      <c r="D105" s="41" t="str">
        <f>VLOOKUP(MID(表1[[#This Row],[减免性质代码]],3,2),代码!$E$5:$F$15,2,FALSE)</f>
        <v>支持其他各项事业</v>
      </c>
      <c r="E105" s="41" t="str">
        <f>VLOOKUP(MID(表1[[#This Row],[减免性质代码]],5,2),代码!$H$5:$I$49,2,FALSE)</f>
        <v>其他</v>
      </c>
      <c r="F105" s="38" t="s">
        <v>455</v>
      </c>
      <c r="G105" s="38" t="str">
        <f>IFERROR(TEXT(MID(表1[[#This Row],[政策名称]],FIND("〔",表1[[#This Row],[政策名称]],1)+1,4),"0年"),"")</f>
        <v/>
      </c>
      <c r="H105" s="38" t="s">
        <v>514</v>
      </c>
      <c r="I105" s="38" t="s">
        <v>437</v>
      </c>
      <c r="J105" s="38"/>
    </row>
    <row r="106" spans="1:10" x14ac:dyDescent="0.15">
      <c r="A106" s="45">
        <v>103</v>
      </c>
      <c r="B106" s="43" t="s">
        <v>144</v>
      </c>
      <c r="C106" s="41" t="str">
        <f>VLOOKUP(LEFT(表1[[#This Row],[减免性质代码]],2),代码!$B$5:$C$22,2,FALSE)</f>
        <v>增值税</v>
      </c>
      <c r="D106" s="41" t="str">
        <f>VLOOKUP(MID(表1[[#This Row],[减免性质代码]],3,2),代码!$E$5:$F$15,2,FALSE)</f>
        <v>支持其他各项事业</v>
      </c>
      <c r="E106" s="41" t="str">
        <f>VLOOKUP(MID(表1[[#This Row],[减免性质代码]],5,2),代码!$H$5:$I$49,2,FALSE)</f>
        <v>其他</v>
      </c>
      <c r="F106" s="38" t="s">
        <v>531</v>
      </c>
      <c r="G106" s="38" t="str">
        <f>IFERROR(TEXT(MID(表1[[#This Row],[政策名称]],FIND("〔",表1[[#This Row],[政策名称]],1)+1,4),"0年"),"")</f>
        <v/>
      </c>
      <c r="H106" s="38" t="s">
        <v>1285</v>
      </c>
      <c r="I106" s="38" t="s">
        <v>531</v>
      </c>
      <c r="J106" s="38" t="s">
        <v>1285</v>
      </c>
    </row>
    <row r="107" spans="1:10" ht="22.5" x14ac:dyDescent="0.15">
      <c r="A107" s="45">
        <v>104</v>
      </c>
      <c r="B107" s="43" t="s">
        <v>146</v>
      </c>
      <c r="C107" s="41" t="str">
        <f>VLOOKUP(LEFT(表1[[#This Row],[减免性质代码]],2),代码!$B$5:$C$22,2,FALSE)</f>
        <v>消费税</v>
      </c>
      <c r="D107" s="41" t="str">
        <f>VLOOKUP(MID(表1[[#This Row],[减免性质代码]],3,2),代码!$E$5:$F$15,2,FALSE)</f>
        <v>促进区域发展</v>
      </c>
      <c r="E107" s="41" t="str">
        <f>VLOOKUP(MID(表1[[#This Row],[减免性质代码]],5,2),代码!$H$5:$I$49,2,FALSE)</f>
        <v>其他</v>
      </c>
      <c r="F107" s="38" t="s">
        <v>147</v>
      </c>
      <c r="G107" s="38" t="str">
        <f>IFERROR(TEXT(MID(表1[[#This Row],[政策名称]],FIND("〔",表1[[#This Row],[政策名称]],1)+1,4),"0年"),"")</f>
        <v>2014年</v>
      </c>
      <c r="H107" s="38" t="s">
        <v>1364</v>
      </c>
      <c r="I107" s="38" t="s">
        <v>148</v>
      </c>
      <c r="J107" s="38" t="s">
        <v>1285</v>
      </c>
    </row>
    <row r="108" spans="1:10" x14ac:dyDescent="0.15">
      <c r="A108" s="45">
        <v>105</v>
      </c>
      <c r="B108" s="43" t="s">
        <v>1594</v>
      </c>
      <c r="C108" s="41" t="str">
        <f>VLOOKUP(LEFT(表1[[#This Row],[减免性质代码]],2),代码!$B$5:$C$22,2,FALSE)</f>
        <v>消费税</v>
      </c>
      <c r="D108" s="41" t="str">
        <f>VLOOKUP(MID(表1[[#This Row],[减免性质代码]],3,2),代码!$E$5:$F$15,2,FALSE)</f>
        <v>节能环保</v>
      </c>
      <c r="E108" s="41" t="str">
        <f>VLOOKUP(MID(表1[[#This Row],[减免性质代码]],5,2),代码!$H$5:$I$49,2,FALSE)</f>
        <v>环境保护</v>
      </c>
      <c r="F108" s="38" t="s">
        <v>1595</v>
      </c>
      <c r="G108" s="38" t="str">
        <f>IFERROR(TEXT(MID(表1[[#This Row],[政策名称]],FIND("〔",表1[[#This Row],[政策名称]],1)+1,4),"0年"),"")</f>
        <v>2015年</v>
      </c>
      <c r="H108" s="38" t="s">
        <v>1596</v>
      </c>
      <c r="I108" s="38" t="s">
        <v>1597</v>
      </c>
      <c r="J108" s="38" t="s">
        <v>1285</v>
      </c>
    </row>
    <row r="109" spans="1:10" x14ac:dyDescent="0.15">
      <c r="A109" s="45">
        <v>106</v>
      </c>
      <c r="B109" s="43" t="s">
        <v>1598</v>
      </c>
      <c r="C109" s="41" t="str">
        <f>VLOOKUP(LEFT(表1[[#This Row],[减免性质代码]],2),代码!$B$5:$C$22,2,FALSE)</f>
        <v>消费税</v>
      </c>
      <c r="D109" s="41" t="str">
        <f>VLOOKUP(MID(表1[[#This Row],[减免性质代码]],3,2),代码!$E$5:$F$15,2,FALSE)</f>
        <v>节能环保</v>
      </c>
      <c r="E109" s="41" t="str">
        <f>VLOOKUP(MID(表1[[#This Row],[减免性质代码]],5,2),代码!$H$5:$I$49,2,FALSE)</f>
        <v>环境保护</v>
      </c>
      <c r="F109" s="38" t="s">
        <v>1595</v>
      </c>
      <c r="G109" s="38" t="str">
        <f>IFERROR(TEXT(MID(表1[[#This Row],[政策名称]],FIND("〔",表1[[#This Row],[政策名称]],1)+1,4),"0年"),"")</f>
        <v>2015年</v>
      </c>
      <c r="H109" s="38" t="s">
        <v>1599</v>
      </c>
      <c r="I109" s="38" t="s">
        <v>1600</v>
      </c>
      <c r="J109" s="38" t="s">
        <v>1285</v>
      </c>
    </row>
    <row r="110" spans="1:10" ht="22.5" x14ac:dyDescent="0.15">
      <c r="A110" s="45">
        <v>107</v>
      </c>
      <c r="B110" s="43" t="s">
        <v>376</v>
      </c>
      <c r="C110" s="41" t="str">
        <f>VLOOKUP(LEFT(表1[[#This Row],[减免性质代码]],2),代码!$B$5:$C$22,2,FALSE)</f>
        <v>消费税</v>
      </c>
      <c r="D110" s="41" t="str">
        <f>VLOOKUP(MID(表1[[#This Row],[减免性质代码]],3,2),代码!$E$5:$F$15,2,FALSE)</f>
        <v>节能环保</v>
      </c>
      <c r="E110" s="41" t="str">
        <f>VLOOKUP(MID(表1[[#This Row],[减免性质代码]],5,2),代码!$H$5:$I$49,2,FALSE)</f>
        <v>资源综合利用</v>
      </c>
      <c r="F110" s="38" t="s">
        <v>377</v>
      </c>
      <c r="G110" s="38" t="str">
        <f>IFERROR(TEXT(MID(表1[[#This Row],[政策名称]],FIND("〔",表1[[#This Row],[政策名称]],1)+1,4),"0年"),"")</f>
        <v>2010年</v>
      </c>
      <c r="H110" s="38" t="s">
        <v>1286</v>
      </c>
      <c r="I110" s="38" t="s">
        <v>807</v>
      </c>
      <c r="J110" s="38" t="s">
        <v>1285</v>
      </c>
    </row>
    <row r="111" spans="1:10" ht="22.5" x14ac:dyDescent="0.15">
      <c r="A111" s="45">
        <v>108</v>
      </c>
      <c r="B111" s="43" t="s">
        <v>378</v>
      </c>
      <c r="C111" s="41" t="str">
        <f>VLOOKUP(LEFT(表1[[#This Row],[减免性质代码]],2),代码!$B$5:$C$22,2,FALSE)</f>
        <v>消费税</v>
      </c>
      <c r="D111" s="41" t="str">
        <f>VLOOKUP(MID(表1[[#This Row],[减免性质代码]],3,2),代码!$E$5:$F$15,2,FALSE)</f>
        <v>节能环保</v>
      </c>
      <c r="E111" s="41" t="str">
        <f>VLOOKUP(MID(表1[[#This Row],[减免性质代码]],5,2),代码!$H$5:$I$49,2,FALSE)</f>
        <v>资源综合利用</v>
      </c>
      <c r="F111" s="38" t="s">
        <v>379</v>
      </c>
      <c r="G111" s="38" t="str">
        <f>IFERROR(TEXT(MID(表1[[#This Row],[政策名称]],FIND("〔",表1[[#This Row],[政策名称]],1)+1,4),"0年"),"")</f>
        <v>2013年</v>
      </c>
      <c r="H111" s="38" t="s">
        <v>1286</v>
      </c>
      <c r="I111" s="38" t="s">
        <v>392</v>
      </c>
      <c r="J111" s="38" t="s">
        <v>1285</v>
      </c>
    </row>
    <row r="112" spans="1:10" ht="22.5" x14ac:dyDescent="0.15">
      <c r="A112" s="45">
        <v>109</v>
      </c>
      <c r="B112" s="43" t="s">
        <v>82</v>
      </c>
      <c r="C112" s="41" t="str">
        <f>VLOOKUP(LEFT(表1[[#This Row],[减免性质代码]],2),代码!$B$5:$C$22,2,FALSE)</f>
        <v>消费税</v>
      </c>
      <c r="D112" s="41" t="str">
        <f>VLOOKUP(MID(表1[[#This Row],[减免性质代码]],3,2),代码!$E$5:$F$15,2,FALSE)</f>
        <v>支持其他各项事业</v>
      </c>
      <c r="E112" s="41" t="str">
        <f>VLOOKUP(MID(表1[[#This Row],[减免性质代码]],5,2),代码!$H$5:$I$49,2,FALSE)</f>
        <v>成品油</v>
      </c>
      <c r="F112" s="38" t="s">
        <v>83</v>
      </c>
      <c r="G112" s="38" t="str">
        <f>IFERROR(TEXT(MID(表1[[#This Row],[政策名称]],FIND("〔",表1[[#This Row],[政策名称]],1)+1,4),"0年"),"")</f>
        <v>2010年</v>
      </c>
      <c r="H112" s="38" t="s">
        <v>1286</v>
      </c>
      <c r="I112" s="38" t="s">
        <v>84</v>
      </c>
      <c r="J112" s="38" t="s">
        <v>1285</v>
      </c>
    </row>
    <row r="113" spans="1:10" ht="22.5" x14ac:dyDescent="0.15">
      <c r="A113" s="45">
        <v>110</v>
      </c>
      <c r="B113" s="43" t="s">
        <v>443</v>
      </c>
      <c r="C113" s="41" t="str">
        <f>VLOOKUP(LEFT(表1[[#This Row],[减免性质代码]],2),代码!$B$5:$C$22,2,FALSE)</f>
        <v>消费税</v>
      </c>
      <c r="D113" s="41" t="str">
        <f>VLOOKUP(MID(表1[[#This Row],[减免性质代码]],3,2),代码!$E$5:$F$15,2,FALSE)</f>
        <v>支持其他各项事业</v>
      </c>
      <c r="E113" s="41" t="str">
        <f>VLOOKUP(MID(表1[[#This Row],[减免性质代码]],5,2),代码!$H$5:$I$49,2,FALSE)</f>
        <v>成品油</v>
      </c>
      <c r="F113" s="38" t="s">
        <v>444</v>
      </c>
      <c r="G113" s="38" t="str">
        <f>IFERROR(TEXT(MID(表1[[#This Row],[政策名称]],FIND("〔",表1[[#This Row],[政策名称]],1)+1,4),"0年"),"")</f>
        <v>2011年</v>
      </c>
      <c r="H113" s="38" t="s">
        <v>1364</v>
      </c>
      <c r="I113" s="38" t="s">
        <v>438</v>
      </c>
      <c r="J113" s="38" t="s">
        <v>1285</v>
      </c>
    </row>
    <row r="114" spans="1:10" ht="22.5" x14ac:dyDescent="0.15">
      <c r="A114" s="45">
        <v>111</v>
      </c>
      <c r="B114" s="43" t="s">
        <v>393</v>
      </c>
      <c r="C114" s="41" t="str">
        <f>VLOOKUP(LEFT(表1[[#This Row],[减免性质代码]],2),代码!$B$5:$C$22,2,FALSE)</f>
        <v>消费税</v>
      </c>
      <c r="D114" s="41" t="str">
        <f>VLOOKUP(MID(表1[[#This Row],[减免性质代码]],3,2),代码!$E$5:$F$15,2,FALSE)</f>
        <v>支持其他各项事业</v>
      </c>
      <c r="E114" s="41" t="str">
        <f>VLOOKUP(MID(表1[[#This Row],[减免性质代码]],5,2),代码!$H$5:$I$49,2,FALSE)</f>
        <v>成品油</v>
      </c>
      <c r="F114" s="38" t="s">
        <v>445</v>
      </c>
      <c r="G114" s="38" t="str">
        <f>IFERROR(TEXT(MID(表1[[#This Row],[政策名称]],FIND("〔",表1[[#This Row],[政策名称]],1)+1,4),"0年"),"")</f>
        <v>2008年</v>
      </c>
      <c r="H114" s="38" t="s">
        <v>1291</v>
      </c>
      <c r="I114" s="38" t="s">
        <v>394</v>
      </c>
      <c r="J114" s="38" t="s">
        <v>1285</v>
      </c>
    </row>
    <row r="115" spans="1:10" x14ac:dyDescent="0.15">
      <c r="A115" s="45">
        <v>112</v>
      </c>
      <c r="B115" s="43" t="s">
        <v>1154</v>
      </c>
      <c r="C115" s="41" t="str">
        <f>VLOOKUP(LEFT(表1[[#This Row],[减免性质代码]],2),代码!$B$5:$C$22,2,FALSE)</f>
        <v>消费税</v>
      </c>
      <c r="D115" s="41" t="str">
        <f>VLOOKUP(MID(表1[[#This Row],[减免性质代码]],3,2),代码!$E$5:$F$15,2,FALSE)</f>
        <v>支持其他各项事业</v>
      </c>
      <c r="E115" s="41" t="str">
        <f>VLOOKUP(MID(表1[[#This Row],[减免性质代码]],5,2),代码!$H$5:$I$49,2,FALSE)</f>
        <v>其他</v>
      </c>
      <c r="F115" s="38" t="s">
        <v>531</v>
      </c>
      <c r="G115" s="38" t="str">
        <f>IFERROR(TEXT(MID(表1[[#This Row],[政策名称]],FIND("〔",表1[[#This Row],[政策名称]],1)+1,4),"0年"),"")</f>
        <v/>
      </c>
      <c r="H115" s="38" t="s">
        <v>1285</v>
      </c>
      <c r="I115" s="38" t="s">
        <v>531</v>
      </c>
      <c r="J115" s="38" t="s">
        <v>1285</v>
      </c>
    </row>
    <row r="116" spans="1:10" ht="22.5" x14ac:dyDescent="0.15">
      <c r="A116" s="45">
        <v>113</v>
      </c>
      <c r="B116" s="43" t="s">
        <v>1259</v>
      </c>
      <c r="C116" s="41" t="str">
        <f>VLOOKUP(LEFT(表1[[#This Row],[减免性质代码]],2),代码!$B$5:$C$22,2,FALSE)</f>
        <v>营业税</v>
      </c>
      <c r="D116" s="41" t="str">
        <f>VLOOKUP(MID(表1[[#This Row],[减免性质代码]],3,2),代码!$E$5:$F$15,2,FALSE)</f>
        <v>改善民生</v>
      </c>
      <c r="E116" s="41" t="str">
        <f>VLOOKUP(MID(表1[[#This Row],[减免性质代码]],5,2),代码!$H$5:$I$49,2,FALSE)</f>
        <v>救灾及重建</v>
      </c>
      <c r="F116" s="38" t="s">
        <v>1298</v>
      </c>
      <c r="G116" s="38" t="str">
        <f>IFERROR(TEXT(MID(表1[[#This Row],[政策名称]],FIND("〔",表1[[#This Row],[政策名称]],1)+1,4),"0年"),"")</f>
        <v>2013年</v>
      </c>
      <c r="H116" s="38" t="s">
        <v>971</v>
      </c>
      <c r="I116" s="38" t="s">
        <v>104</v>
      </c>
      <c r="J116" s="38" t="s">
        <v>1285</v>
      </c>
    </row>
    <row r="117" spans="1:10" ht="22.5" x14ac:dyDescent="0.15">
      <c r="A117" s="45">
        <v>114</v>
      </c>
      <c r="B117" s="43" t="s">
        <v>105</v>
      </c>
      <c r="C117" s="41" t="str">
        <f>VLOOKUP(LEFT(表1[[#This Row],[减免性质代码]],2),代码!$B$5:$C$22,2,FALSE)</f>
        <v>营业税</v>
      </c>
      <c r="D117" s="41" t="str">
        <f>VLOOKUP(MID(表1[[#This Row],[减免性质代码]],3,2),代码!$E$5:$F$15,2,FALSE)</f>
        <v>改善民生</v>
      </c>
      <c r="E117" s="41" t="str">
        <f>VLOOKUP(MID(表1[[#This Row],[减免性质代码]],5,2),代码!$H$5:$I$49,2,FALSE)</f>
        <v>救灾及重建</v>
      </c>
      <c r="F117" s="38" t="s">
        <v>526</v>
      </c>
      <c r="G117" s="38" t="str">
        <f>IFERROR(TEXT(MID(表1[[#This Row],[政策名称]],FIND("〔",表1[[#This Row],[政策名称]],1)+1,4),"0年"),"")</f>
        <v>2015年</v>
      </c>
      <c r="H117" s="38" t="s">
        <v>971</v>
      </c>
      <c r="I117" s="38" t="s">
        <v>104</v>
      </c>
      <c r="J117" s="38" t="s">
        <v>1285</v>
      </c>
    </row>
    <row r="118" spans="1:10" ht="22.5" x14ac:dyDescent="0.15">
      <c r="A118" s="45">
        <v>115</v>
      </c>
      <c r="B118" s="43" t="s">
        <v>98</v>
      </c>
      <c r="C118" s="41" t="str">
        <f>VLOOKUP(LEFT(表1[[#This Row],[减免性质代码]],2),代码!$B$5:$C$22,2,FALSE)</f>
        <v>营业税</v>
      </c>
      <c r="D118" s="41" t="str">
        <f>VLOOKUP(MID(表1[[#This Row],[减免性质代码]],3,2),代码!$E$5:$F$15,2,FALSE)</f>
        <v>改善民生</v>
      </c>
      <c r="E118" s="41" t="str">
        <f>VLOOKUP(MID(表1[[#This Row],[减免性质代码]],5,2),代码!$H$5:$I$49,2,FALSE)</f>
        <v>救灾及重建</v>
      </c>
      <c r="F118" s="38" t="s">
        <v>1298</v>
      </c>
      <c r="G118" s="38" t="str">
        <f>IFERROR(TEXT(MID(表1[[#This Row],[政策名称]],FIND("〔",表1[[#This Row],[政策名称]],1)+1,4),"0年"),"")</f>
        <v>2013年</v>
      </c>
      <c r="H118" s="38" t="s">
        <v>1197</v>
      </c>
      <c r="I118" s="38" t="s">
        <v>7</v>
      </c>
      <c r="J118" s="38" t="s">
        <v>1285</v>
      </c>
    </row>
    <row r="119" spans="1:10" ht="22.5" x14ac:dyDescent="0.15">
      <c r="A119" s="45">
        <v>116</v>
      </c>
      <c r="B119" s="43" t="s">
        <v>99</v>
      </c>
      <c r="C119" s="41" t="str">
        <f>VLOOKUP(LEFT(表1[[#This Row],[减免性质代码]],2),代码!$B$5:$C$22,2,FALSE)</f>
        <v>营业税</v>
      </c>
      <c r="D119" s="41" t="str">
        <f>VLOOKUP(MID(表1[[#This Row],[减免性质代码]],3,2),代码!$E$5:$F$15,2,FALSE)</f>
        <v>改善民生</v>
      </c>
      <c r="E119" s="41" t="str">
        <f>VLOOKUP(MID(表1[[#This Row],[减免性质代码]],5,2),代码!$H$5:$I$49,2,FALSE)</f>
        <v>救灾及重建</v>
      </c>
      <c r="F119" s="38" t="s">
        <v>526</v>
      </c>
      <c r="G119" s="38" t="str">
        <f>IFERROR(TEXT(MID(表1[[#This Row],[政策名称]],FIND("〔",表1[[#This Row],[政策名称]],1)+1,4),"0年"),"")</f>
        <v>2015年</v>
      </c>
      <c r="H119" s="38" t="s">
        <v>1197</v>
      </c>
      <c r="I119" s="38" t="s">
        <v>7</v>
      </c>
      <c r="J119" s="38" t="s">
        <v>1285</v>
      </c>
    </row>
    <row r="120" spans="1:10" x14ac:dyDescent="0.15">
      <c r="A120" s="45">
        <v>117</v>
      </c>
      <c r="B120" s="43" t="s">
        <v>27</v>
      </c>
      <c r="C120" s="41" t="str">
        <f>VLOOKUP(LEFT(表1[[#This Row],[减免性质代码]],2),代码!$B$5:$C$22,2,FALSE)</f>
        <v>营业税</v>
      </c>
      <c r="D120" s="41" t="str">
        <f>VLOOKUP(MID(表1[[#This Row],[减免性质代码]],3,2),代码!$E$5:$F$15,2,FALSE)</f>
        <v>改善民生</v>
      </c>
      <c r="E120" s="41" t="str">
        <f>VLOOKUP(MID(表1[[#This Row],[减免性质代码]],5,2),代码!$H$5:$I$49,2,FALSE)</f>
        <v>住房</v>
      </c>
      <c r="F120" s="38" t="s">
        <v>28</v>
      </c>
      <c r="G120" s="38" t="str">
        <f>IFERROR(TEXT(MID(表1[[#This Row],[政策名称]],FIND("〔",表1[[#This Row],[政策名称]],1)+1,4),"0年"),"")</f>
        <v>2000年</v>
      </c>
      <c r="H120" s="38" t="s">
        <v>1286</v>
      </c>
      <c r="I120" s="38" t="s">
        <v>29</v>
      </c>
      <c r="J120" s="38" t="s">
        <v>1285</v>
      </c>
    </row>
    <row r="121" spans="1:10" ht="22.5" x14ac:dyDescent="0.15">
      <c r="A121" s="45">
        <v>118</v>
      </c>
      <c r="B121" s="43" t="s">
        <v>30</v>
      </c>
      <c r="C121" s="41" t="str">
        <f>VLOOKUP(LEFT(表1[[#This Row],[减免性质代码]],2),代码!$B$5:$C$22,2,FALSE)</f>
        <v>营业税</v>
      </c>
      <c r="D121" s="41" t="str">
        <f>VLOOKUP(MID(表1[[#This Row],[减免性质代码]],3,2),代码!$E$5:$F$15,2,FALSE)</f>
        <v>改善民生</v>
      </c>
      <c r="E121" s="41" t="str">
        <f>VLOOKUP(MID(表1[[#This Row],[减免性质代码]],5,2),代码!$H$5:$I$49,2,FALSE)</f>
        <v>住房</v>
      </c>
      <c r="F121" s="38" t="s">
        <v>31</v>
      </c>
      <c r="G121" s="38" t="str">
        <f>IFERROR(TEXT(MID(表1[[#This Row],[政策名称]],FIND("〔",表1[[#This Row],[政策名称]],1)+1,4),"0年"),"")</f>
        <v>2000年</v>
      </c>
      <c r="H121" s="38" t="s">
        <v>1286</v>
      </c>
      <c r="I121" s="38" t="s">
        <v>1260</v>
      </c>
      <c r="J121" s="38" t="s">
        <v>1285</v>
      </c>
    </row>
    <row r="122" spans="1:10" ht="22.5" x14ac:dyDescent="0.15">
      <c r="A122" s="45">
        <v>119</v>
      </c>
      <c r="B122" s="43" t="s">
        <v>32</v>
      </c>
      <c r="C122" s="41" t="str">
        <f>VLOOKUP(LEFT(表1[[#This Row],[减免性质代码]],2),代码!$B$5:$C$22,2,FALSE)</f>
        <v>营业税</v>
      </c>
      <c r="D122" s="41" t="str">
        <f>VLOOKUP(MID(表1[[#This Row],[减免性质代码]],3,2),代码!$E$5:$F$15,2,FALSE)</f>
        <v>改善民生</v>
      </c>
      <c r="E122" s="41" t="str">
        <f>VLOOKUP(MID(表1[[#This Row],[减免性质代码]],5,2),代码!$H$5:$I$49,2,FALSE)</f>
        <v>住房</v>
      </c>
      <c r="F122" s="38" t="s">
        <v>912</v>
      </c>
      <c r="G122" s="38" t="str">
        <f>IFERROR(TEXT(MID(表1[[#This Row],[政策名称]],FIND("〔",表1[[#This Row],[政策名称]],1)+1,4),"0年"),"")</f>
        <v>2012年</v>
      </c>
      <c r="H122" s="38" t="s">
        <v>1286</v>
      </c>
      <c r="I122" s="38" t="s">
        <v>1261</v>
      </c>
      <c r="J122" s="38" t="s">
        <v>1285</v>
      </c>
    </row>
    <row r="123" spans="1:10" ht="22.5" x14ac:dyDescent="0.15">
      <c r="A123" s="45">
        <v>120</v>
      </c>
      <c r="B123" s="43" t="s">
        <v>913</v>
      </c>
      <c r="C123" s="41" t="str">
        <f>VLOOKUP(LEFT(表1[[#This Row],[减免性质代码]],2),代码!$B$5:$C$22,2,FALSE)</f>
        <v>营业税</v>
      </c>
      <c r="D123" s="41" t="str">
        <f>VLOOKUP(MID(表1[[#This Row],[减免性质代码]],3,2),代码!$E$5:$F$15,2,FALSE)</f>
        <v>改善民生</v>
      </c>
      <c r="E123" s="41" t="str">
        <f>VLOOKUP(MID(表1[[#This Row],[减免性质代码]],5,2),代码!$H$5:$I$49,2,FALSE)</f>
        <v>住房</v>
      </c>
      <c r="F123" s="38" t="s">
        <v>916</v>
      </c>
      <c r="G123" s="38" t="str">
        <f>IFERROR(TEXT(MID(表1[[#This Row],[政策名称]],FIND("〔",表1[[#This Row],[政策名称]],1)+1,4),"0年"),"")</f>
        <v>2013年</v>
      </c>
      <c r="H123" s="38" t="s">
        <v>1364</v>
      </c>
      <c r="I123" s="38" t="s">
        <v>1548</v>
      </c>
      <c r="J123" s="38" t="s">
        <v>1285</v>
      </c>
    </row>
    <row r="124" spans="1:10" ht="22.5" x14ac:dyDescent="0.15">
      <c r="A124" s="45">
        <v>121</v>
      </c>
      <c r="B124" s="43" t="s">
        <v>914</v>
      </c>
      <c r="C124" s="41" t="str">
        <f>VLOOKUP(LEFT(表1[[#This Row],[减免性质代码]],2),代码!$B$5:$C$22,2,FALSE)</f>
        <v>营业税</v>
      </c>
      <c r="D124" s="41" t="str">
        <f>VLOOKUP(MID(表1[[#This Row],[减免性质代码]],3,2),代码!$E$5:$F$15,2,FALSE)</f>
        <v>改善民生</v>
      </c>
      <c r="E124" s="41" t="str">
        <f>VLOOKUP(MID(表1[[#This Row],[减免性质代码]],5,2),代码!$H$5:$I$49,2,FALSE)</f>
        <v>住房</v>
      </c>
      <c r="F124" s="38" t="s">
        <v>1360</v>
      </c>
      <c r="G124" s="38" t="str">
        <f>IFERROR(TEXT(MID(表1[[#This Row],[政策名称]],FIND("〔",表1[[#This Row],[政策名称]],1)+1,4),"0年"),"")</f>
        <v>2014年</v>
      </c>
      <c r="H124" s="38" t="s">
        <v>553</v>
      </c>
      <c r="I124" s="38" t="s">
        <v>1613</v>
      </c>
      <c r="J124" s="38" t="s">
        <v>1285</v>
      </c>
    </row>
    <row r="125" spans="1:10" ht="22.5" x14ac:dyDescent="0.15">
      <c r="A125" s="45">
        <v>122</v>
      </c>
      <c r="B125" s="43" t="s">
        <v>1540</v>
      </c>
      <c r="C125" s="41" t="str">
        <f>VLOOKUP(LEFT(表1[[#This Row],[减免性质代码]],2),代码!$B$5:$C$22,2,FALSE)</f>
        <v>营业税</v>
      </c>
      <c r="D125" s="41" t="str">
        <f>VLOOKUP(MID(表1[[#This Row],[减免性质代码]],3,2),代码!$E$5:$F$15,2,FALSE)</f>
        <v>改善民生</v>
      </c>
      <c r="E125" s="41" t="str">
        <f>VLOOKUP(MID(表1[[#This Row],[减免性质代码]],5,2),代码!$H$5:$I$49,2,FALSE)</f>
        <v>住房</v>
      </c>
      <c r="F125" s="38" t="s">
        <v>915</v>
      </c>
      <c r="G125" s="38" t="str">
        <f>IFERROR(TEXT(MID(表1[[#This Row],[政策名称]],FIND("〔",表1[[#This Row],[政策名称]],1)+1,4),"0年"),"")</f>
        <v>2009年</v>
      </c>
      <c r="H125" s="38" t="s">
        <v>1364</v>
      </c>
      <c r="I125" s="38" t="s">
        <v>1541</v>
      </c>
      <c r="J125" s="38" t="s">
        <v>1285</v>
      </c>
    </row>
    <row r="126" spans="1:10" ht="22.5" x14ac:dyDescent="0.15">
      <c r="A126" s="45">
        <v>123</v>
      </c>
      <c r="B126" s="43" t="s">
        <v>47</v>
      </c>
      <c r="C126" s="41" t="str">
        <f>VLOOKUP(LEFT(表1[[#This Row],[减免性质代码]],2),代码!$B$5:$C$22,2,FALSE)</f>
        <v>营业税</v>
      </c>
      <c r="D126" s="41" t="str">
        <f>VLOOKUP(MID(表1[[#This Row],[减免性质代码]],3,2),代码!$E$5:$F$15,2,FALSE)</f>
        <v>改善民生</v>
      </c>
      <c r="E126" s="41" t="str">
        <f>VLOOKUP(MID(表1[[#This Row],[减免性质代码]],5,2),代码!$H$5:$I$49,2,FALSE)</f>
        <v>住房</v>
      </c>
      <c r="F126" s="38" t="s">
        <v>916</v>
      </c>
      <c r="G126" s="38" t="str">
        <f>IFERROR(TEXT(MID(表1[[#This Row],[政策名称]],FIND("〔",表1[[#This Row],[政策名称]],1)+1,4),"0年"),"")</f>
        <v>2013年</v>
      </c>
      <c r="H126" s="38" t="s">
        <v>1364</v>
      </c>
      <c r="I126" s="38" t="s">
        <v>48</v>
      </c>
      <c r="J126" s="38" t="s">
        <v>1285</v>
      </c>
    </row>
    <row r="127" spans="1:10" ht="22.5" x14ac:dyDescent="0.15">
      <c r="A127" s="45">
        <v>124</v>
      </c>
      <c r="B127" s="43" t="s">
        <v>1543</v>
      </c>
      <c r="C127" s="41" t="str">
        <f>VLOOKUP(LEFT(表1[[#This Row],[减免性质代码]],2),代码!$B$5:$C$22,2,FALSE)</f>
        <v>营业税</v>
      </c>
      <c r="D127" s="41" t="str">
        <f>VLOOKUP(MID(表1[[#This Row],[减免性质代码]],3,2),代码!$E$5:$F$15,2,FALSE)</f>
        <v>改善民生</v>
      </c>
      <c r="E127" s="41" t="str">
        <f>VLOOKUP(MID(表1[[#This Row],[减免性质代码]],5,2),代码!$H$5:$I$49,2,FALSE)</f>
        <v>住房</v>
      </c>
      <c r="F127" s="38" t="s">
        <v>1544</v>
      </c>
      <c r="G127" s="38" t="str">
        <f>IFERROR(TEXT(MID(表1[[#This Row],[政策名称]],FIND("〔",表1[[#This Row],[政策名称]],1)+1,4),"0年"),"")</f>
        <v>2015年</v>
      </c>
      <c r="H127" s="38" t="s">
        <v>1286</v>
      </c>
      <c r="I127" s="38" t="s">
        <v>1542</v>
      </c>
      <c r="J127" s="38" t="s">
        <v>1285</v>
      </c>
    </row>
    <row r="128" spans="1:10" x14ac:dyDescent="0.15">
      <c r="A128" s="45">
        <v>125</v>
      </c>
      <c r="B128" s="43" t="s">
        <v>8</v>
      </c>
      <c r="C128" s="41" t="str">
        <f>VLOOKUP(LEFT(表1[[#This Row],[减免性质代码]],2),代码!$B$5:$C$22,2,FALSE)</f>
        <v>营业税</v>
      </c>
      <c r="D128" s="41" t="str">
        <f>VLOOKUP(MID(表1[[#This Row],[减免性质代码]],3,2),代码!$E$5:$F$15,2,FALSE)</f>
        <v>改善民生</v>
      </c>
      <c r="E128" s="41" t="str">
        <f>VLOOKUP(MID(表1[[#This Row],[减免性质代码]],5,2),代码!$H$5:$I$49,2,FALSE)</f>
        <v>军转择业</v>
      </c>
      <c r="F128" s="38" t="s">
        <v>1006</v>
      </c>
      <c r="G128" s="38" t="str">
        <f>IFERROR(TEXT(MID(表1[[#This Row],[政策名称]],FIND("〔",表1[[#This Row],[政策名称]],1)+1,4),"0年"),"")</f>
        <v>2000年</v>
      </c>
      <c r="H128" s="38" t="s">
        <v>1286</v>
      </c>
      <c r="I128" s="38" t="s">
        <v>149</v>
      </c>
      <c r="J128" s="38" t="s">
        <v>1285</v>
      </c>
    </row>
    <row r="129" spans="1:10" ht="22.5" x14ac:dyDescent="0.15">
      <c r="A129" s="45">
        <v>126</v>
      </c>
      <c r="B129" s="43" t="s">
        <v>1007</v>
      </c>
      <c r="C129" s="41" t="str">
        <f>VLOOKUP(LEFT(表1[[#This Row],[减免性质代码]],2),代码!$B$5:$C$22,2,FALSE)</f>
        <v>营业税</v>
      </c>
      <c r="D129" s="41" t="str">
        <f>VLOOKUP(MID(表1[[#This Row],[减免性质代码]],3,2),代码!$E$5:$F$15,2,FALSE)</f>
        <v>改善民生</v>
      </c>
      <c r="E129" s="41" t="str">
        <f>VLOOKUP(MID(表1[[#This Row],[减免性质代码]],5,2),代码!$H$5:$I$49,2,FALSE)</f>
        <v>军转择业</v>
      </c>
      <c r="F129" s="38" t="s">
        <v>1008</v>
      </c>
      <c r="G129" s="38" t="str">
        <f>IFERROR(TEXT(MID(表1[[#This Row],[政策名称]],FIND("〔",表1[[#This Row],[政策名称]],1)+1,4),"0年"),"")</f>
        <v>2003年</v>
      </c>
      <c r="H129" s="38" t="s">
        <v>1286</v>
      </c>
      <c r="I129" s="38" t="s">
        <v>439</v>
      </c>
      <c r="J129" s="38" t="s">
        <v>1285</v>
      </c>
    </row>
    <row r="130" spans="1:10" ht="22.5" x14ac:dyDescent="0.15">
      <c r="A130" s="45">
        <v>127</v>
      </c>
      <c r="B130" s="43" t="s">
        <v>1262</v>
      </c>
      <c r="C130" s="41" t="str">
        <f>VLOOKUP(LEFT(表1[[#This Row],[减免性质代码]],2),代码!$B$5:$C$22,2,FALSE)</f>
        <v>营业税</v>
      </c>
      <c r="D130" s="41" t="str">
        <f>VLOOKUP(MID(表1[[#This Row],[减免性质代码]],3,2),代码!$E$5:$F$15,2,FALSE)</f>
        <v>改善民生</v>
      </c>
      <c r="E130" s="41" t="str">
        <f>VLOOKUP(MID(表1[[#This Row],[减免性质代码]],5,2),代码!$H$5:$I$49,2,FALSE)</f>
        <v>军转择业</v>
      </c>
      <c r="F130" s="38" t="s">
        <v>451</v>
      </c>
      <c r="G130" s="38" t="str">
        <f>IFERROR(TEXT(MID(表1[[#This Row],[政策名称]],FIND("〔",表1[[#This Row],[政策名称]],1)+1,4),"0年"),"")</f>
        <v>2014年</v>
      </c>
      <c r="H130" s="38" t="s">
        <v>1286</v>
      </c>
      <c r="I130" s="38" t="s">
        <v>150</v>
      </c>
      <c r="J130" s="38" t="s">
        <v>1285</v>
      </c>
    </row>
    <row r="131" spans="1:10" x14ac:dyDescent="0.15">
      <c r="A131" s="45">
        <v>128</v>
      </c>
      <c r="B131" s="43" t="s">
        <v>689</v>
      </c>
      <c r="C131" s="41" t="str">
        <f>VLOOKUP(LEFT(表1[[#This Row],[减免性质代码]],2),代码!$B$5:$C$22,2,FALSE)</f>
        <v>营业税</v>
      </c>
      <c r="D131" s="41" t="str">
        <f>VLOOKUP(MID(表1[[#This Row],[减免性质代码]],3,2),代码!$E$5:$F$15,2,FALSE)</f>
        <v>改善民生</v>
      </c>
      <c r="E131" s="41" t="str">
        <f>VLOOKUP(MID(表1[[#This Row],[减免性质代码]],5,2),代码!$H$5:$I$49,2,FALSE)</f>
        <v>军转择业</v>
      </c>
      <c r="F131" s="38" t="s">
        <v>1006</v>
      </c>
      <c r="G131" s="38" t="str">
        <f>IFERROR(TEXT(MID(表1[[#This Row],[政策名称]],FIND("〔",表1[[#This Row],[政策名称]],1)+1,4),"0年"),"")</f>
        <v>2000年</v>
      </c>
      <c r="H131" s="38" t="s">
        <v>1364</v>
      </c>
      <c r="I131" s="38" t="s">
        <v>151</v>
      </c>
      <c r="J131" s="38" t="s">
        <v>1285</v>
      </c>
    </row>
    <row r="132" spans="1:10" ht="22.5" x14ac:dyDescent="0.15">
      <c r="A132" s="45">
        <v>129</v>
      </c>
      <c r="B132" s="43" t="s">
        <v>684</v>
      </c>
      <c r="C132" s="41" t="str">
        <f>VLOOKUP(LEFT(表1[[#This Row],[减免性质代码]],2),代码!$B$5:$C$22,2,FALSE)</f>
        <v>营业税</v>
      </c>
      <c r="D132" s="41" t="str">
        <f>VLOOKUP(MID(表1[[#This Row],[减免性质代码]],3,2),代码!$E$5:$F$15,2,FALSE)</f>
        <v>改善民生</v>
      </c>
      <c r="E132" s="41" t="str">
        <f>VLOOKUP(MID(表1[[#This Row],[减免性质代码]],5,2),代码!$H$5:$I$49,2,FALSE)</f>
        <v>军转择业</v>
      </c>
      <c r="F132" s="38" t="s">
        <v>1008</v>
      </c>
      <c r="G132" s="38" t="str">
        <f>IFERROR(TEXT(MID(表1[[#This Row],[政策名称]],FIND("〔",表1[[#This Row],[政策名称]],1)+1,4),"0年"),"")</f>
        <v>2003年</v>
      </c>
      <c r="H132" s="38" t="s">
        <v>1364</v>
      </c>
      <c r="I132" s="38" t="s">
        <v>685</v>
      </c>
      <c r="J132" s="38" t="s">
        <v>1285</v>
      </c>
    </row>
    <row r="133" spans="1:10" ht="22.5" x14ac:dyDescent="0.15">
      <c r="A133" s="45">
        <v>130</v>
      </c>
      <c r="B133" s="43" t="s">
        <v>1040</v>
      </c>
      <c r="C133" s="41" t="str">
        <f>VLOOKUP(LEFT(表1[[#This Row],[减免性质代码]],2),代码!$B$5:$C$22,2,FALSE)</f>
        <v>营业税</v>
      </c>
      <c r="D133" s="41" t="str">
        <f>VLOOKUP(MID(表1[[#This Row],[减免性质代码]],3,2),代码!$E$5:$F$15,2,FALSE)</f>
        <v>改善民生</v>
      </c>
      <c r="E133" s="41" t="str">
        <f>VLOOKUP(MID(表1[[#This Row],[减免性质代码]],5,2),代码!$H$5:$I$49,2,FALSE)</f>
        <v>军转择业</v>
      </c>
      <c r="F133" s="38" t="s">
        <v>451</v>
      </c>
      <c r="G133" s="38" t="str">
        <f>IFERROR(TEXT(MID(表1[[#This Row],[政策名称]],FIND("〔",表1[[#This Row],[政策名称]],1)+1,4),"0年"),"")</f>
        <v>2014年</v>
      </c>
      <c r="H133" s="38" t="s">
        <v>1364</v>
      </c>
      <c r="I133" s="38" t="s">
        <v>1041</v>
      </c>
      <c r="J133" s="38" t="s">
        <v>1285</v>
      </c>
    </row>
    <row r="134" spans="1:10" ht="22.5" x14ac:dyDescent="0.15">
      <c r="A134" s="45">
        <v>131</v>
      </c>
      <c r="B134" s="43" t="s">
        <v>1011</v>
      </c>
      <c r="C134" s="41" t="str">
        <f>VLOOKUP(LEFT(表1[[#This Row],[减免性质代码]],2),代码!$B$5:$C$22,2,FALSE)</f>
        <v>营业税</v>
      </c>
      <c r="D134" s="41" t="str">
        <f>VLOOKUP(MID(表1[[#This Row],[减免性质代码]],3,2),代码!$E$5:$F$15,2,FALSE)</f>
        <v>改善民生</v>
      </c>
      <c r="E134" s="41" t="str">
        <f>VLOOKUP(MID(表1[[#This Row],[减免性质代码]],5,2),代码!$H$5:$I$49,2,FALSE)</f>
        <v>社会保障</v>
      </c>
      <c r="F134" s="38" t="s">
        <v>1012</v>
      </c>
      <c r="G134" s="38" t="str">
        <f>IFERROR(TEXT(MID(表1[[#This Row],[政策名称]],FIND("〔",表1[[#This Row],[政策名称]],1)+1,4),"0年"),"")</f>
        <v>2007年</v>
      </c>
      <c r="H134" s="38" t="s">
        <v>701</v>
      </c>
      <c r="I134" s="38" t="s">
        <v>1013</v>
      </c>
      <c r="J134" s="38" t="s">
        <v>1285</v>
      </c>
    </row>
    <row r="135" spans="1:10" x14ac:dyDescent="0.15">
      <c r="A135" s="45">
        <v>132</v>
      </c>
      <c r="B135" s="43" t="s">
        <v>1014</v>
      </c>
      <c r="C135" s="41" t="str">
        <f>VLOOKUP(LEFT(表1[[#This Row],[减免性质代码]],2),代码!$B$5:$C$22,2,FALSE)</f>
        <v>营业税</v>
      </c>
      <c r="D135" s="41" t="str">
        <f>VLOOKUP(MID(表1[[#This Row],[减免性质代码]],3,2),代码!$E$5:$F$15,2,FALSE)</f>
        <v>改善民生</v>
      </c>
      <c r="E135" s="41" t="str">
        <f>VLOOKUP(MID(表1[[#This Row],[减免性质代码]],5,2),代码!$H$5:$I$49,2,FALSE)</f>
        <v>社会保障</v>
      </c>
      <c r="F135" s="38" t="s">
        <v>3</v>
      </c>
      <c r="G135" s="38" t="str">
        <f>IFERROR(TEXT(MID(表1[[#This Row],[政策名称]],FIND("〔",表1[[#This Row],[政策名称]],1)+1,4),"0年"),"")</f>
        <v/>
      </c>
      <c r="H135" s="38" t="s">
        <v>1362</v>
      </c>
      <c r="I135" s="38" t="s">
        <v>1150</v>
      </c>
      <c r="J135" s="38" t="s">
        <v>1285</v>
      </c>
    </row>
    <row r="136" spans="1:10" ht="22.5" x14ac:dyDescent="0.15">
      <c r="A136" s="45">
        <v>133</v>
      </c>
      <c r="B136" s="43" t="s">
        <v>383</v>
      </c>
      <c r="C136" s="41" t="str">
        <f>VLOOKUP(LEFT(表1[[#This Row],[减免性质代码]],2),代码!$B$5:$C$22,2,FALSE)</f>
        <v>营业税</v>
      </c>
      <c r="D136" s="41" t="str">
        <f>VLOOKUP(MID(表1[[#This Row],[减免性质代码]],3,2),代码!$E$5:$F$15,2,FALSE)</f>
        <v>改善民生</v>
      </c>
      <c r="E136" s="41" t="str">
        <f>VLOOKUP(MID(表1[[#This Row],[减免性质代码]],5,2),代码!$H$5:$I$49,2,FALSE)</f>
        <v>社会保障</v>
      </c>
      <c r="F136" s="38" t="s">
        <v>1567</v>
      </c>
      <c r="G136" s="38" t="str">
        <f>IFERROR(TEXT(MID(表1[[#This Row],[政策名称]],FIND("〔",表1[[#This Row],[政策名称]],1)+1,4),"0年"),"")</f>
        <v>2014年</v>
      </c>
      <c r="H136" s="38" t="s">
        <v>1364</v>
      </c>
      <c r="I136" s="38" t="s">
        <v>1015</v>
      </c>
      <c r="J136" s="38" t="s">
        <v>1285</v>
      </c>
    </row>
    <row r="137" spans="1:10" ht="22.5" x14ac:dyDescent="0.15">
      <c r="A137" s="45">
        <v>134</v>
      </c>
      <c r="B137" s="43" t="s">
        <v>736</v>
      </c>
      <c r="C137" s="41" t="str">
        <f>VLOOKUP(LEFT(表1[[#This Row],[减免性质代码]],2),代码!$B$5:$C$22,2,FALSE)</f>
        <v>营业税</v>
      </c>
      <c r="D137" s="41" t="str">
        <f>VLOOKUP(MID(表1[[#This Row],[减免性质代码]],3,2),代码!$E$5:$F$15,2,FALSE)</f>
        <v>改善民生</v>
      </c>
      <c r="E137" s="41" t="str">
        <f>VLOOKUP(MID(表1[[#This Row],[减免性质代码]],5,2),代码!$H$5:$I$49,2,FALSE)</f>
        <v>社会保障</v>
      </c>
      <c r="F137" s="38" t="s">
        <v>1012</v>
      </c>
      <c r="G137" s="38" t="str">
        <f>IFERROR(TEXT(MID(表1[[#This Row],[政策名称]],FIND("〔",表1[[#This Row],[政策名称]],1)+1,4),"0年"),"")</f>
        <v>2007年</v>
      </c>
      <c r="H137" s="38" t="s">
        <v>737</v>
      </c>
      <c r="I137" s="38" t="s">
        <v>738</v>
      </c>
      <c r="J137" s="38" t="s">
        <v>1285</v>
      </c>
    </row>
    <row r="138" spans="1:10" x14ac:dyDescent="0.15">
      <c r="A138" s="45">
        <v>135</v>
      </c>
      <c r="B138" s="43" t="s">
        <v>21</v>
      </c>
      <c r="C138" s="41" t="str">
        <f>VLOOKUP(LEFT(表1[[#This Row],[减免性质代码]],2),代码!$B$5:$C$22,2,FALSE)</f>
        <v>营业税</v>
      </c>
      <c r="D138" s="41" t="str">
        <f>VLOOKUP(MID(表1[[#This Row],[减免性质代码]],3,2),代码!$E$5:$F$15,2,FALSE)</f>
        <v>改善民生</v>
      </c>
      <c r="E138" s="41" t="str">
        <f>VLOOKUP(MID(表1[[#This Row],[减免性质代码]],5,2),代码!$H$5:$I$49,2,FALSE)</f>
        <v>社会保障</v>
      </c>
      <c r="F138" s="38" t="s">
        <v>3</v>
      </c>
      <c r="G138" s="38" t="str">
        <f>IFERROR(TEXT(MID(表1[[#This Row],[政策名称]],FIND("〔",表1[[#This Row],[政策名称]],1)+1,4),"0年"),"")</f>
        <v/>
      </c>
      <c r="H138" s="38" t="s">
        <v>1362</v>
      </c>
      <c r="I138" s="38" t="s">
        <v>22</v>
      </c>
      <c r="J138" s="38" t="s">
        <v>1285</v>
      </c>
    </row>
    <row r="139" spans="1:10" x14ac:dyDescent="0.15">
      <c r="A139" s="45">
        <v>136</v>
      </c>
      <c r="B139" s="43" t="s">
        <v>723</v>
      </c>
      <c r="C139" s="41" t="str">
        <f>VLOOKUP(LEFT(表1[[#This Row],[减免性质代码]],2),代码!$B$5:$C$22,2,FALSE)</f>
        <v>营业税</v>
      </c>
      <c r="D139" s="41" t="str">
        <f>VLOOKUP(MID(表1[[#This Row],[减免性质代码]],3,2),代码!$E$5:$F$15,2,FALSE)</f>
        <v>改善民生</v>
      </c>
      <c r="E139" s="41" t="str">
        <f>VLOOKUP(MID(表1[[#This Row],[减免性质代码]],5,2),代码!$H$5:$I$49,2,FALSE)</f>
        <v>社会保障</v>
      </c>
      <c r="F139" s="38" t="s">
        <v>3</v>
      </c>
      <c r="G139" s="38" t="str">
        <f>IFERROR(TEXT(MID(表1[[#This Row],[政策名称]],FIND("〔",表1[[#This Row],[政策名称]],1)+1,4),"0年"),"")</f>
        <v/>
      </c>
      <c r="H139" s="38" t="s">
        <v>1362</v>
      </c>
      <c r="I139" s="38" t="s">
        <v>724</v>
      </c>
      <c r="J139" s="38" t="s">
        <v>1285</v>
      </c>
    </row>
    <row r="140" spans="1:10" x14ac:dyDescent="0.15">
      <c r="A140" s="45">
        <v>137</v>
      </c>
      <c r="B140" s="43" t="s">
        <v>23</v>
      </c>
      <c r="C140" s="41" t="str">
        <f>VLOOKUP(LEFT(表1[[#This Row],[减免性质代码]],2),代码!$B$5:$C$22,2,FALSE)</f>
        <v>营业税</v>
      </c>
      <c r="D140" s="41" t="str">
        <f>VLOOKUP(MID(表1[[#This Row],[减免性质代码]],3,2),代码!$E$5:$F$15,2,FALSE)</f>
        <v>改善民生</v>
      </c>
      <c r="E140" s="41" t="str">
        <f>VLOOKUP(MID(表1[[#This Row],[减免性质代码]],5,2),代码!$H$5:$I$49,2,FALSE)</f>
        <v>再就业扶持</v>
      </c>
      <c r="F140" s="38" t="s">
        <v>1263</v>
      </c>
      <c r="G140" s="38" t="str">
        <f>IFERROR(TEXT(MID(表1[[#This Row],[政策名称]],FIND("〔",表1[[#This Row],[政策名称]],1)+1,4),"0年"),"")</f>
        <v>2012年</v>
      </c>
      <c r="H140" s="38" t="s">
        <v>24</v>
      </c>
      <c r="I140" s="38" t="s">
        <v>25</v>
      </c>
      <c r="J140" s="38" t="s">
        <v>1285</v>
      </c>
    </row>
    <row r="141" spans="1:10" ht="22.5" x14ac:dyDescent="0.15">
      <c r="A141" s="45">
        <v>138</v>
      </c>
      <c r="B141" s="43" t="s">
        <v>26</v>
      </c>
      <c r="C141" s="41" t="str">
        <f>VLOOKUP(LEFT(表1[[#This Row],[减免性质代码]],2),代码!$B$5:$C$22,2,FALSE)</f>
        <v>营业税</v>
      </c>
      <c r="D141" s="41" t="str">
        <f>VLOOKUP(MID(表1[[#This Row],[减免性质代码]],3,2),代码!$E$5:$F$15,2,FALSE)</f>
        <v>改善民生</v>
      </c>
      <c r="E141" s="41" t="str">
        <f>VLOOKUP(MID(表1[[#This Row],[减免性质代码]],5,2),代码!$H$5:$I$49,2,FALSE)</f>
        <v>再就业扶持</v>
      </c>
      <c r="F141" s="38" t="s">
        <v>704</v>
      </c>
      <c r="G141" s="38" t="str">
        <f>IFERROR(TEXT(MID(表1[[#This Row],[政策名称]],FIND("〔",表1[[#This Row],[政策名称]],1)+1,4),"0年"),"")</f>
        <v>2014年</v>
      </c>
      <c r="H141" s="38" t="s">
        <v>1286</v>
      </c>
      <c r="I141" s="38" t="s">
        <v>1432</v>
      </c>
      <c r="J141" s="38" t="s">
        <v>1285</v>
      </c>
    </row>
    <row r="142" spans="1:10" ht="22.5" x14ac:dyDescent="0.15">
      <c r="A142" s="45">
        <v>139</v>
      </c>
      <c r="B142" s="43" t="s">
        <v>1525</v>
      </c>
      <c r="C142" s="41" t="str">
        <f>VLOOKUP(LEFT(表1[[#This Row],[减免性质代码]],2),代码!$B$5:$C$22,2,FALSE)</f>
        <v>营业税</v>
      </c>
      <c r="D142" s="41" t="str">
        <f>VLOOKUP(MID(表1[[#This Row],[减免性质代码]],3,2),代码!$E$5:$F$15,2,FALSE)</f>
        <v>改善民生</v>
      </c>
      <c r="E142" s="41" t="str">
        <f>VLOOKUP(MID(表1[[#This Row],[减免性质代码]],5,2),代码!$H$5:$I$49,2,FALSE)</f>
        <v>再就业扶持</v>
      </c>
      <c r="F142" s="38" t="s">
        <v>704</v>
      </c>
      <c r="G142" s="38" t="str">
        <f>IFERROR(TEXT(MID(表1[[#This Row],[政策名称]],FIND("〔",表1[[#This Row],[政策名称]],1)+1,4),"0年"),"")</f>
        <v>2014年</v>
      </c>
      <c r="H142" s="38" t="s">
        <v>1286</v>
      </c>
      <c r="I142" s="38" t="s">
        <v>1526</v>
      </c>
      <c r="J142" s="38" t="s">
        <v>1285</v>
      </c>
    </row>
    <row r="143" spans="1:10" ht="22.5" x14ac:dyDescent="0.15">
      <c r="A143" s="45">
        <v>140</v>
      </c>
      <c r="B143" s="43" t="s">
        <v>703</v>
      </c>
      <c r="C143" s="41" t="str">
        <f>VLOOKUP(LEFT(表1[[#This Row],[减免性质代码]],2),代码!$B$5:$C$22,2,FALSE)</f>
        <v>营业税</v>
      </c>
      <c r="D143" s="41" t="str">
        <f>VLOOKUP(MID(表1[[#This Row],[减免性质代码]],3,2),代码!$E$5:$F$15,2,FALSE)</f>
        <v>改善民生</v>
      </c>
      <c r="E143" s="41" t="str">
        <f>VLOOKUP(MID(表1[[#This Row],[减免性质代码]],5,2),代码!$H$5:$I$49,2,FALSE)</f>
        <v>再就业扶持</v>
      </c>
      <c r="F143" s="38" t="s">
        <v>704</v>
      </c>
      <c r="G143" s="38" t="str">
        <f>IFERROR(TEXT(MID(表1[[#This Row],[政策名称]],FIND("〔",表1[[#This Row],[政策名称]],1)+1,4),"0年"),"")</f>
        <v>2014年</v>
      </c>
      <c r="H143" s="38" t="s">
        <v>1364</v>
      </c>
      <c r="I143" s="38" t="s">
        <v>152</v>
      </c>
      <c r="J143" s="38" t="s">
        <v>153</v>
      </c>
    </row>
    <row r="144" spans="1:10" ht="22.5" x14ac:dyDescent="0.15">
      <c r="A144" s="45">
        <v>141</v>
      </c>
      <c r="B144" s="43" t="s">
        <v>1454</v>
      </c>
      <c r="C144" s="41" t="str">
        <f>VLOOKUP(LEFT(表1[[#This Row],[减免性质代码]],2),代码!$B$5:$C$22,2,FALSE)</f>
        <v>营业税</v>
      </c>
      <c r="D144" s="41" t="str">
        <f>VLOOKUP(MID(表1[[#This Row],[减免性质代码]],3,2),代码!$E$5:$F$15,2,FALSE)</f>
        <v>改善民生</v>
      </c>
      <c r="E144" s="41" t="str">
        <f>VLOOKUP(MID(表1[[#This Row],[减免性质代码]],5,2),代码!$H$5:$I$49,2,FALSE)</f>
        <v>再就业扶持</v>
      </c>
      <c r="F144" s="38" t="s">
        <v>704</v>
      </c>
      <c r="G144" s="38" t="str">
        <f>IFERROR(TEXT(MID(表1[[#This Row],[政策名称]],FIND("〔",表1[[#This Row],[政策名称]],1)+1,4),"0年"),"")</f>
        <v>2014年</v>
      </c>
      <c r="H144" s="38" t="s">
        <v>1286</v>
      </c>
      <c r="I144" s="38" t="s">
        <v>1455</v>
      </c>
      <c r="J144" s="38" t="s">
        <v>1285</v>
      </c>
    </row>
    <row r="145" spans="1:10" ht="22.5" x14ac:dyDescent="0.15">
      <c r="A145" s="45">
        <v>142</v>
      </c>
      <c r="B145" s="43" t="s">
        <v>1009</v>
      </c>
      <c r="C145" s="41" t="str">
        <f>VLOOKUP(LEFT(表1[[#This Row],[减免性质代码]],2),代码!$B$5:$C$22,2,FALSE)</f>
        <v>营业税</v>
      </c>
      <c r="D145" s="41" t="str">
        <f>VLOOKUP(MID(表1[[#This Row],[减免性质代码]],3,2),代码!$E$5:$F$15,2,FALSE)</f>
        <v>改善民生</v>
      </c>
      <c r="E145" s="41" t="str">
        <f>VLOOKUP(MID(表1[[#This Row],[减免性质代码]],5,2),代码!$H$5:$I$49,2,FALSE)</f>
        <v>其他</v>
      </c>
      <c r="F145" s="38" t="s">
        <v>1010</v>
      </c>
      <c r="G145" s="38" t="str">
        <f>IFERROR(TEXT(MID(表1[[#This Row],[政策名称]],FIND("〔",表1[[#This Row],[政策名称]],1)+1,4),"0年"),"")</f>
        <v>1998年</v>
      </c>
      <c r="H145" s="38" t="s">
        <v>1286</v>
      </c>
      <c r="I145" s="38" t="s">
        <v>1264</v>
      </c>
      <c r="J145" s="38" t="s">
        <v>1285</v>
      </c>
    </row>
    <row r="146" spans="1:10" x14ac:dyDescent="0.15">
      <c r="A146" s="45">
        <v>143</v>
      </c>
      <c r="B146" s="43" t="s">
        <v>917</v>
      </c>
      <c r="C146" s="41" t="str">
        <f>VLOOKUP(LEFT(表1[[#This Row],[减免性质代码]],2),代码!$B$5:$C$22,2,FALSE)</f>
        <v>营业税</v>
      </c>
      <c r="D146" s="41" t="str">
        <f>VLOOKUP(MID(表1[[#This Row],[减免性质代码]],3,2),代码!$E$5:$F$15,2,FALSE)</f>
        <v>鼓励高新技术</v>
      </c>
      <c r="E146" s="41" t="str">
        <f>VLOOKUP(MID(表1[[#This Row],[减免性质代码]],5,2),代码!$H$5:$I$49,2,FALSE)</f>
        <v>科技发展</v>
      </c>
      <c r="F146" s="38" t="s">
        <v>918</v>
      </c>
      <c r="G146" s="38" t="str">
        <f>IFERROR(TEXT(MID(表1[[#This Row],[政策名称]],FIND("〔",表1[[#This Row],[政策名称]],1)+1,4),"0年"),"")</f>
        <v>2013年</v>
      </c>
      <c r="H146" s="38" t="s">
        <v>1286</v>
      </c>
      <c r="I146" s="38" t="s">
        <v>919</v>
      </c>
      <c r="J146" s="38" t="s">
        <v>1285</v>
      </c>
    </row>
    <row r="147" spans="1:10" x14ac:dyDescent="0.15">
      <c r="A147" s="45">
        <v>144</v>
      </c>
      <c r="B147" s="43" t="s">
        <v>920</v>
      </c>
      <c r="C147" s="41" t="str">
        <f>VLOOKUP(LEFT(表1[[#This Row],[减免性质代码]],2),代码!$B$5:$C$22,2,FALSE)</f>
        <v>营业税</v>
      </c>
      <c r="D147" s="41" t="str">
        <f>VLOOKUP(MID(表1[[#This Row],[减免性质代码]],3,2),代码!$E$5:$F$15,2,FALSE)</f>
        <v>鼓励高新技术</v>
      </c>
      <c r="E147" s="41" t="str">
        <f>VLOOKUP(MID(表1[[#This Row],[减免性质代码]],5,2),代码!$H$5:$I$49,2,FALSE)</f>
        <v>科技发展</v>
      </c>
      <c r="F147" s="38" t="s">
        <v>921</v>
      </c>
      <c r="G147" s="38" t="str">
        <f>IFERROR(TEXT(MID(表1[[#This Row],[政策名称]],FIND("〔",表1[[#This Row],[政策名称]],1)+1,4),"0年"),"")</f>
        <v>2013年</v>
      </c>
      <c r="H147" s="38" t="s">
        <v>1286</v>
      </c>
      <c r="I147" s="38" t="s">
        <v>922</v>
      </c>
      <c r="J147" s="38" t="s">
        <v>1285</v>
      </c>
    </row>
    <row r="148" spans="1:10" ht="22.5" x14ac:dyDescent="0.15">
      <c r="A148" s="45">
        <v>145</v>
      </c>
      <c r="B148" s="43" t="s">
        <v>1630</v>
      </c>
      <c r="C148" s="41" t="str">
        <f>VLOOKUP(LEFT(表1[[#This Row],[减免性质代码]],2),代码!$B$5:$C$22,2,FALSE)</f>
        <v>营业税</v>
      </c>
      <c r="D148" s="41" t="str">
        <f>VLOOKUP(MID(表1[[#This Row],[减免性质代码]],3,2),代码!$E$5:$F$15,2,FALSE)</f>
        <v>促进区域发展</v>
      </c>
      <c r="E148" s="41" t="str">
        <f>VLOOKUP(MID(表1[[#This Row],[减免性质代码]],5,2),代码!$H$5:$I$49,2,FALSE)</f>
        <v>东部发展</v>
      </c>
      <c r="F148" s="38" t="s">
        <v>1631</v>
      </c>
      <c r="G148" s="38" t="str">
        <f>IFERROR(TEXT(MID(表1[[#This Row],[政策名称]],FIND("〔",表1[[#This Row],[政策名称]],1)+1,4),"0年"),"")</f>
        <v>2009年</v>
      </c>
      <c r="H148" s="38" t="s">
        <v>1293</v>
      </c>
      <c r="I148" s="38" t="s">
        <v>1265</v>
      </c>
      <c r="J148" s="38" t="s">
        <v>1285</v>
      </c>
    </row>
    <row r="149" spans="1:10" ht="22.5" x14ac:dyDescent="0.15">
      <c r="A149" s="45">
        <v>146</v>
      </c>
      <c r="B149" s="43" t="s">
        <v>1632</v>
      </c>
      <c r="C149" s="41" t="str">
        <f>VLOOKUP(LEFT(表1[[#This Row],[减免性质代码]],2),代码!$B$5:$C$22,2,FALSE)</f>
        <v>营业税</v>
      </c>
      <c r="D149" s="41" t="str">
        <f>VLOOKUP(MID(表1[[#This Row],[减免性质代码]],3,2),代码!$E$5:$F$15,2,FALSE)</f>
        <v>促进区域发展</v>
      </c>
      <c r="E149" s="41" t="str">
        <f>VLOOKUP(MID(表1[[#This Row],[减免性质代码]],5,2),代码!$H$5:$I$49,2,FALSE)</f>
        <v>东部发展</v>
      </c>
      <c r="F149" s="38" t="s">
        <v>1633</v>
      </c>
      <c r="G149" s="38" t="str">
        <f>IFERROR(TEXT(MID(表1[[#This Row],[政策名称]],FIND("〔",表1[[#This Row],[政策名称]],1)+1,4),"0年"),"")</f>
        <v>2010年</v>
      </c>
      <c r="H149" s="38" t="s">
        <v>1286</v>
      </c>
      <c r="I149" s="38" t="s">
        <v>1266</v>
      </c>
      <c r="J149" s="38" t="s">
        <v>1285</v>
      </c>
    </row>
    <row r="150" spans="1:10" ht="22.5" x14ac:dyDescent="0.15">
      <c r="A150" s="45">
        <v>147</v>
      </c>
      <c r="B150" s="43" t="s">
        <v>1634</v>
      </c>
      <c r="C150" s="41" t="str">
        <f>VLOOKUP(LEFT(表1[[#This Row],[减免性质代码]],2),代码!$B$5:$C$22,2,FALSE)</f>
        <v>营业税</v>
      </c>
      <c r="D150" s="41" t="str">
        <f>VLOOKUP(MID(表1[[#This Row],[减免性质代码]],3,2),代码!$E$5:$F$15,2,FALSE)</f>
        <v>促进区域发展</v>
      </c>
      <c r="E150" s="41" t="str">
        <f>VLOOKUP(MID(表1[[#This Row],[减免性质代码]],5,2),代码!$H$5:$I$49,2,FALSE)</f>
        <v>东部发展</v>
      </c>
      <c r="F150" s="38" t="s">
        <v>1635</v>
      </c>
      <c r="G150" s="38" t="str">
        <f>IFERROR(TEXT(MID(表1[[#This Row],[政策名称]],FIND("〔",表1[[#This Row],[政策名称]],1)+1,4),"0年"),"")</f>
        <v>2011年</v>
      </c>
      <c r="H150" s="38" t="s">
        <v>1636</v>
      </c>
      <c r="I150" s="38" t="s">
        <v>1637</v>
      </c>
      <c r="J150" s="38" t="s">
        <v>1285</v>
      </c>
    </row>
    <row r="151" spans="1:10" ht="22.5" x14ac:dyDescent="0.15">
      <c r="A151" s="45">
        <v>148</v>
      </c>
      <c r="B151" s="43" t="s">
        <v>1638</v>
      </c>
      <c r="C151" s="41" t="str">
        <f>VLOOKUP(LEFT(表1[[#This Row],[减免性质代码]],2),代码!$B$5:$C$22,2,FALSE)</f>
        <v>营业税</v>
      </c>
      <c r="D151" s="41" t="str">
        <f>VLOOKUP(MID(表1[[#This Row],[减免性质代码]],3,2),代码!$E$5:$F$15,2,FALSE)</f>
        <v>促进区域发展</v>
      </c>
      <c r="E151" s="41" t="str">
        <f>VLOOKUP(MID(表1[[#This Row],[减免性质代码]],5,2),代码!$H$5:$I$49,2,FALSE)</f>
        <v>两岸交流</v>
      </c>
      <c r="F151" s="38" t="s">
        <v>1639</v>
      </c>
      <c r="G151" s="38" t="str">
        <f>IFERROR(TEXT(MID(表1[[#This Row],[政策名称]],FIND("〔",表1[[#This Row],[政策名称]],1)+1,4),"0年"),"")</f>
        <v>2012年</v>
      </c>
      <c r="H151" s="38" t="s">
        <v>1640</v>
      </c>
      <c r="I151" s="38" t="s">
        <v>154</v>
      </c>
      <c r="J151" s="38" t="s">
        <v>1285</v>
      </c>
    </row>
    <row r="152" spans="1:10" ht="22.5" x14ac:dyDescent="0.15">
      <c r="A152" s="45">
        <v>149</v>
      </c>
      <c r="B152" s="43" t="s">
        <v>1641</v>
      </c>
      <c r="C152" s="41" t="str">
        <f>VLOOKUP(LEFT(表1[[#This Row],[减免性质代码]],2),代码!$B$5:$C$22,2,FALSE)</f>
        <v>营业税</v>
      </c>
      <c r="D152" s="41" t="str">
        <f>VLOOKUP(MID(表1[[#This Row],[减免性质代码]],3,2),代码!$E$5:$F$15,2,FALSE)</f>
        <v>促进区域发展</v>
      </c>
      <c r="E152" s="41" t="str">
        <f>VLOOKUP(MID(表1[[#This Row],[减免性质代码]],5,2),代码!$H$5:$I$49,2,FALSE)</f>
        <v>西部开发</v>
      </c>
      <c r="F152" s="38" t="s">
        <v>1642</v>
      </c>
      <c r="G152" s="38" t="str">
        <f>IFERROR(TEXT(MID(表1[[#This Row],[政策名称]],FIND("〔",表1[[#This Row],[政策名称]],1)+1,4),"0年"),"")</f>
        <v>2013年</v>
      </c>
      <c r="H152" s="38" t="s">
        <v>1286</v>
      </c>
      <c r="I152" s="38" t="s">
        <v>1444</v>
      </c>
      <c r="J152" s="38" t="s">
        <v>1285</v>
      </c>
    </row>
    <row r="153" spans="1:10" ht="22.5" x14ac:dyDescent="0.15">
      <c r="A153" s="45">
        <v>150</v>
      </c>
      <c r="B153" s="43" t="s">
        <v>155</v>
      </c>
      <c r="C153" s="41" t="str">
        <f>VLOOKUP(LEFT(表1[[#This Row],[减免性质代码]],2),代码!$B$5:$C$22,2,FALSE)</f>
        <v>营业税</v>
      </c>
      <c r="D153" s="41" t="str">
        <f>VLOOKUP(MID(表1[[#This Row],[减免性质代码]],3,2),代码!$E$5:$F$15,2,FALSE)</f>
        <v>促进小微企业发展</v>
      </c>
      <c r="E153" s="41" t="str">
        <f>VLOOKUP(MID(表1[[#This Row],[减免性质代码]],5,2),代码!$H$5:$I$49,2,FALSE)</f>
        <v>金融市场</v>
      </c>
      <c r="F153" s="38" t="s">
        <v>156</v>
      </c>
      <c r="G153" s="38" t="str">
        <f>IFERROR(TEXT(MID(表1[[#This Row],[政策名称]],FIND("〔",表1[[#This Row],[政策名称]],1)+1,4),"0年"),"")</f>
        <v>2015年</v>
      </c>
      <c r="H153" s="38" t="s">
        <v>157</v>
      </c>
      <c r="I153" s="38" t="s">
        <v>1643</v>
      </c>
      <c r="J153" s="38"/>
    </row>
    <row r="154" spans="1:10" ht="22.5" x14ac:dyDescent="0.15">
      <c r="A154" s="45">
        <v>151</v>
      </c>
      <c r="B154" s="43" t="s">
        <v>5</v>
      </c>
      <c r="C154" s="41" t="str">
        <f>VLOOKUP(LEFT(表1[[#This Row],[减免性质代码]],2),代码!$B$5:$C$22,2,FALSE)</f>
        <v>营业税</v>
      </c>
      <c r="D154" s="41" t="str">
        <f>VLOOKUP(MID(表1[[#This Row],[减免性质代码]],3,2),代码!$E$5:$F$15,2,FALSE)</f>
        <v>促进小微企业发展</v>
      </c>
      <c r="E154" s="41" t="str">
        <f>VLOOKUP(MID(表1[[#This Row],[减免性质代码]],5,2),代码!$H$5:$I$49,2,FALSE)</f>
        <v>未达起征点</v>
      </c>
      <c r="F154" s="38" t="s">
        <v>6</v>
      </c>
      <c r="G154" s="38" t="str">
        <f>IFERROR(TEXT(MID(表1[[#This Row],[政策名称]],FIND("〔",表1[[#This Row],[政策名称]],1)+1,4),"0年"),"")</f>
        <v/>
      </c>
      <c r="H154" s="38" t="s">
        <v>1364</v>
      </c>
      <c r="I154" s="38" t="s">
        <v>4</v>
      </c>
      <c r="J154" s="38" t="s">
        <v>1285</v>
      </c>
    </row>
    <row r="155" spans="1:10" ht="22.5" x14ac:dyDescent="0.15">
      <c r="A155" s="45">
        <v>152</v>
      </c>
      <c r="B155" s="43" t="s">
        <v>1644</v>
      </c>
      <c r="C155" s="41" t="str">
        <f>VLOOKUP(LEFT(表1[[#This Row],[减免性质代码]],2),代码!$B$5:$C$22,2,FALSE)</f>
        <v>营业税</v>
      </c>
      <c r="D155" s="41" t="str">
        <f>VLOOKUP(MID(表1[[#This Row],[减免性质代码]],3,2),代码!$E$5:$F$15,2,FALSE)</f>
        <v>促进小微企业发展</v>
      </c>
      <c r="E155" s="41" t="str">
        <f>VLOOKUP(MID(表1[[#This Row],[减免性质代码]],5,2),代码!$H$5:$I$49,2,FALSE)</f>
        <v>免征增值税和营业税政策</v>
      </c>
      <c r="F155" s="38" t="s">
        <v>0</v>
      </c>
      <c r="G155" s="38" t="str">
        <f>IFERROR(TEXT(MID(表1[[#This Row],[政策名称]],FIND("〔",表1[[#This Row],[政策名称]],1)+1,4),"0年"),"")</f>
        <v>2013年</v>
      </c>
      <c r="H155" s="38" t="s">
        <v>1286</v>
      </c>
      <c r="I155" s="38" t="s">
        <v>1</v>
      </c>
      <c r="J155" s="38" t="s">
        <v>1285</v>
      </c>
    </row>
    <row r="156" spans="1:10" ht="22.5" x14ac:dyDescent="0.15">
      <c r="A156" s="45">
        <v>153</v>
      </c>
      <c r="B156" s="43" t="s">
        <v>1267</v>
      </c>
      <c r="C156" s="41" t="str">
        <f>VLOOKUP(LEFT(表1[[#This Row],[减免性质代码]],2),代码!$B$5:$C$22,2,FALSE)</f>
        <v>营业税</v>
      </c>
      <c r="D156" s="41" t="str">
        <f>VLOOKUP(MID(表1[[#This Row],[减免性质代码]],3,2),代码!$E$5:$F$15,2,FALSE)</f>
        <v>促进小微企业发展</v>
      </c>
      <c r="E156" s="41" t="str">
        <f>VLOOKUP(MID(表1[[#This Row],[减免性质代码]],5,2),代码!$H$5:$I$49,2,FALSE)</f>
        <v>免征增值税和营业税政策</v>
      </c>
      <c r="F156" s="38" t="s">
        <v>2</v>
      </c>
      <c r="G156" s="38" t="str">
        <f>IFERROR(TEXT(MID(表1[[#This Row],[政策名称]],FIND("〔",表1[[#This Row],[政策名称]],1)+1,4),"0年"),"")</f>
        <v>2014年</v>
      </c>
      <c r="H156" s="38" t="s">
        <v>1286</v>
      </c>
      <c r="I156" s="38" t="s">
        <v>401</v>
      </c>
      <c r="J156" s="38" t="s">
        <v>1285</v>
      </c>
    </row>
    <row r="157" spans="1:10" ht="22.5" x14ac:dyDescent="0.15">
      <c r="A157" s="45">
        <v>154</v>
      </c>
      <c r="B157" s="43" t="s">
        <v>402</v>
      </c>
      <c r="C157" s="41" t="str">
        <f>VLOOKUP(LEFT(表1[[#This Row],[减免性质代码]],2),代码!$B$5:$C$22,2,FALSE)</f>
        <v>营业税</v>
      </c>
      <c r="D157" s="41" t="str">
        <f>VLOOKUP(MID(表1[[#This Row],[减免性质代码]],3,2),代码!$E$5:$F$15,2,FALSE)</f>
        <v>促进小微企业发展</v>
      </c>
      <c r="E157" s="41" t="str">
        <f>VLOOKUP(MID(表1[[#This Row],[减免性质代码]],5,2),代码!$H$5:$I$49,2,FALSE)</f>
        <v>免征增值税和营业税政策</v>
      </c>
      <c r="F157" s="38" t="s">
        <v>2</v>
      </c>
      <c r="G157" s="38" t="str">
        <f>IFERROR(TEXT(MID(表1[[#This Row],[政策名称]],FIND("〔",表1[[#This Row],[政策名称]],1)+1,4),"0年"),"")</f>
        <v>2014年</v>
      </c>
      <c r="H157" s="38" t="s">
        <v>1286</v>
      </c>
      <c r="I157" s="38" t="s">
        <v>403</v>
      </c>
      <c r="J157" s="38" t="s">
        <v>1285</v>
      </c>
    </row>
    <row r="158" spans="1:10" ht="22.5" x14ac:dyDescent="0.15">
      <c r="A158" s="45">
        <v>155</v>
      </c>
      <c r="B158" s="43" t="s">
        <v>352</v>
      </c>
      <c r="C158" s="41" t="str">
        <f>VLOOKUP(LEFT(表1[[#This Row],[减免性质代码]],2),代码!$B$5:$C$22,2,FALSE)</f>
        <v>营业税</v>
      </c>
      <c r="D158" s="41" t="str">
        <f>VLOOKUP(MID(表1[[#This Row],[减免性质代码]],3,2),代码!$E$5:$F$15,2,FALSE)</f>
        <v>转制升级</v>
      </c>
      <c r="E158" s="41" t="str">
        <f>VLOOKUP(MID(表1[[#This Row],[减免性质代码]],5,2),代码!$H$5:$I$49,2,FALSE)</f>
        <v>企业发展</v>
      </c>
      <c r="F158" s="38" t="s">
        <v>823</v>
      </c>
      <c r="G158" s="38" t="str">
        <f>IFERROR(TEXT(MID(表1[[#This Row],[政策名称]],FIND("〔",表1[[#This Row],[政策名称]],1)+1,4),"0年"),"")</f>
        <v>2013年</v>
      </c>
      <c r="H158" s="38" t="s">
        <v>1293</v>
      </c>
      <c r="I158" s="38" t="s">
        <v>1208</v>
      </c>
      <c r="J158" s="38" t="s">
        <v>1285</v>
      </c>
    </row>
    <row r="159" spans="1:10" ht="22.5" x14ac:dyDescent="0.15">
      <c r="A159" s="45">
        <v>156</v>
      </c>
      <c r="B159" s="43" t="s">
        <v>353</v>
      </c>
      <c r="C159" s="41" t="str">
        <f>VLOOKUP(LEFT(表1[[#This Row],[减免性质代码]],2),代码!$B$5:$C$22,2,FALSE)</f>
        <v>营业税</v>
      </c>
      <c r="D159" s="41" t="str">
        <f>VLOOKUP(MID(表1[[#This Row],[减免性质代码]],3,2),代码!$E$5:$F$15,2,FALSE)</f>
        <v>转制升级</v>
      </c>
      <c r="E159" s="41" t="str">
        <f>VLOOKUP(MID(表1[[#This Row],[减免性质代码]],5,2),代码!$H$5:$I$49,2,FALSE)</f>
        <v>企业重组改制</v>
      </c>
      <c r="F159" s="38" t="s">
        <v>827</v>
      </c>
      <c r="G159" s="38" t="str">
        <f>IFERROR(TEXT(MID(表1[[#This Row],[政策名称]],FIND("〔",表1[[#This Row],[政策名称]],1)+1,4),"0年"),"")</f>
        <v>2011年</v>
      </c>
      <c r="H159" s="38" t="s">
        <v>1286</v>
      </c>
      <c r="I159" s="38" t="s">
        <v>354</v>
      </c>
      <c r="J159" s="38" t="s">
        <v>1285</v>
      </c>
    </row>
    <row r="160" spans="1:10" ht="22.5" x14ac:dyDescent="0.15">
      <c r="A160" s="45">
        <v>157</v>
      </c>
      <c r="B160" s="43" t="s">
        <v>1537</v>
      </c>
      <c r="C160" s="41" t="str">
        <f>VLOOKUP(LEFT(表1[[#This Row],[减免性质代码]],2),代码!$B$5:$C$22,2,FALSE)</f>
        <v>营业税</v>
      </c>
      <c r="D160" s="41" t="str">
        <f>VLOOKUP(MID(表1[[#This Row],[减免性质代码]],3,2),代码!$E$5:$F$15,2,FALSE)</f>
        <v>支持金融资本市场</v>
      </c>
      <c r="E160" s="41" t="str">
        <f>VLOOKUP(MID(表1[[#This Row],[减免性质代码]],5,2),代码!$H$5:$I$49,2,FALSE)</f>
        <v>金融市场</v>
      </c>
      <c r="F160" s="38" t="s">
        <v>1538</v>
      </c>
      <c r="G160" s="38" t="str">
        <f>IFERROR(TEXT(MID(表1[[#This Row],[政策名称]],FIND("〔",表1[[#This Row],[政策名称]],1)+1,4),"0年"),"")</f>
        <v>1996年</v>
      </c>
      <c r="H160" s="38" t="s">
        <v>1286</v>
      </c>
      <c r="I160" s="38" t="s">
        <v>1539</v>
      </c>
      <c r="J160" s="38" t="s">
        <v>1285</v>
      </c>
    </row>
    <row r="161" spans="1:10" ht="22.5" x14ac:dyDescent="0.15">
      <c r="A161" s="45">
        <v>158</v>
      </c>
      <c r="B161" s="43" t="s">
        <v>923</v>
      </c>
      <c r="C161" s="41" t="str">
        <f>VLOOKUP(LEFT(表1[[#This Row],[减免性质代码]],2),代码!$B$5:$C$22,2,FALSE)</f>
        <v>营业税</v>
      </c>
      <c r="D161" s="41" t="str">
        <f>VLOOKUP(MID(表1[[#This Row],[减免性质代码]],3,2),代码!$E$5:$F$15,2,FALSE)</f>
        <v>支持金融资本市场</v>
      </c>
      <c r="E161" s="41" t="str">
        <f>VLOOKUP(MID(表1[[#This Row],[减免性质代码]],5,2),代码!$H$5:$I$49,2,FALSE)</f>
        <v>金融市场</v>
      </c>
      <c r="F161" s="38" t="s">
        <v>924</v>
      </c>
      <c r="G161" s="38" t="str">
        <f>IFERROR(TEXT(MID(表1[[#This Row],[政策名称]],FIND("〔",表1[[#This Row],[政策名称]],1)+1,4),"0年"),"")</f>
        <v>2000年</v>
      </c>
      <c r="H161" s="38" t="s">
        <v>1286</v>
      </c>
      <c r="I161" s="38" t="s">
        <v>1268</v>
      </c>
      <c r="J161" s="38" t="s">
        <v>1285</v>
      </c>
    </row>
    <row r="162" spans="1:10" ht="22.5" x14ac:dyDescent="0.15">
      <c r="A162" s="45">
        <v>159</v>
      </c>
      <c r="B162" s="43" t="s">
        <v>926</v>
      </c>
      <c r="C162" s="41" t="str">
        <f>VLOOKUP(LEFT(表1[[#This Row],[减免性质代码]],2),代码!$B$5:$C$22,2,FALSE)</f>
        <v>营业税</v>
      </c>
      <c r="D162" s="41" t="str">
        <f>VLOOKUP(MID(表1[[#This Row],[减免性质代码]],3,2),代码!$E$5:$F$15,2,FALSE)</f>
        <v>支持金融资本市场</v>
      </c>
      <c r="E162" s="41" t="str">
        <f>VLOOKUP(MID(表1[[#This Row],[减免性质代码]],5,2),代码!$H$5:$I$49,2,FALSE)</f>
        <v>金融市场</v>
      </c>
      <c r="F162" s="38" t="s">
        <v>927</v>
      </c>
      <c r="G162" s="38" t="str">
        <f>IFERROR(TEXT(MID(表1[[#This Row],[政策名称]],FIND("〔",表1[[#This Row],[政策名称]],1)+1,4),"0年"),"")</f>
        <v>1999年</v>
      </c>
      <c r="H162" s="38" t="s">
        <v>1286</v>
      </c>
      <c r="I162" s="38" t="s">
        <v>928</v>
      </c>
      <c r="J162" s="38" t="s">
        <v>1285</v>
      </c>
    </row>
    <row r="163" spans="1:10" ht="22.5" x14ac:dyDescent="0.15">
      <c r="A163" s="45">
        <v>160</v>
      </c>
      <c r="B163" s="43" t="s">
        <v>1616</v>
      </c>
      <c r="C163" s="41" t="str">
        <f>VLOOKUP(LEFT(表1[[#This Row],[减免性质代码]],2),代码!$B$5:$C$22,2,FALSE)</f>
        <v>营业税</v>
      </c>
      <c r="D163" s="41" t="str">
        <f>VLOOKUP(MID(表1[[#This Row],[减免性质代码]],3,2),代码!$E$5:$F$15,2,FALSE)</f>
        <v>支持金融资本市场</v>
      </c>
      <c r="E163" s="41" t="str">
        <f>VLOOKUP(MID(表1[[#This Row],[减免性质代码]],5,2),代码!$H$5:$I$49,2,FALSE)</f>
        <v>金融市场</v>
      </c>
      <c r="F163" s="38" t="s">
        <v>612</v>
      </c>
      <c r="G163" s="38" t="str">
        <f>IFERROR(TEXT(MID(表1[[#This Row],[政策名称]],FIND("〔",表1[[#This Row],[政策名称]],1)+1,4),"0年"),"")</f>
        <v>2003年</v>
      </c>
      <c r="H163" s="38" t="s">
        <v>1382</v>
      </c>
      <c r="I163" s="38" t="s">
        <v>1269</v>
      </c>
      <c r="J163" s="38" t="s">
        <v>1285</v>
      </c>
    </row>
    <row r="164" spans="1:10" ht="22.5" x14ac:dyDescent="0.15">
      <c r="A164" s="45">
        <v>161</v>
      </c>
      <c r="B164" s="43" t="s">
        <v>903</v>
      </c>
      <c r="C164" s="41" t="str">
        <f>VLOOKUP(LEFT(表1[[#This Row],[减免性质代码]],2),代码!$B$5:$C$22,2,FALSE)</f>
        <v>营业税</v>
      </c>
      <c r="D164" s="41" t="str">
        <f>VLOOKUP(MID(表1[[#This Row],[减免性质代码]],3,2),代码!$E$5:$F$15,2,FALSE)</f>
        <v>支持金融资本市场</v>
      </c>
      <c r="E164" s="41" t="str">
        <f>VLOOKUP(MID(表1[[#This Row],[减免性质代码]],5,2),代码!$H$5:$I$49,2,FALSE)</f>
        <v>金融市场</v>
      </c>
      <c r="F164" s="38" t="s">
        <v>904</v>
      </c>
      <c r="G164" s="38" t="str">
        <f>IFERROR(TEXT(MID(表1[[#This Row],[政策名称]],FIND("〔",表1[[#This Row],[政策名称]],1)+1,4),"0年"),"")</f>
        <v>2001年</v>
      </c>
      <c r="H164" s="38" t="s">
        <v>1286</v>
      </c>
      <c r="I164" s="38" t="s">
        <v>158</v>
      </c>
      <c r="J164" s="38" t="s">
        <v>1285</v>
      </c>
    </row>
    <row r="165" spans="1:10" ht="22.5" x14ac:dyDescent="0.15">
      <c r="A165" s="45">
        <v>162</v>
      </c>
      <c r="B165" s="43" t="s">
        <v>1005</v>
      </c>
      <c r="C165" s="41" t="str">
        <f>VLOOKUP(LEFT(表1[[#This Row],[减免性质代码]],2),代码!$B$5:$C$22,2,FALSE)</f>
        <v>营业税</v>
      </c>
      <c r="D165" s="41" t="str">
        <f>VLOOKUP(MID(表1[[#This Row],[减免性质代码]],3,2),代码!$E$5:$F$15,2,FALSE)</f>
        <v>支持金融资本市场</v>
      </c>
      <c r="E165" s="41" t="str">
        <f>VLOOKUP(MID(表1[[#This Row],[减免性质代码]],5,2),代码!$H$5:$I$49,2,FALSE)</f>
        <v>金融市场</v>
      </c>
      <c r="F165" s="38" t="s">
        <v>1508</v>
      </c>
      <c r="G165" s="38" t="str">
        <f>IFERROR(TEXT(MID(表1[[#This Row],[政策名称]],FIND("〔",表1[[#This Row],[政策名称]],1)+1,4),"0年"),"")</f>
        <v>2014年</v>
      </c>
      <c r="H165" s="38" t="s">
        <v>1307</v>
      </c>
      <c r="I165" s="38" t="s">
        <v>159</v>
      </c>
      <c r="J165" s="38" t="s">
        <v>1285</v>
      </c>
    </row>
    <row r="166" spans="1:10" ht="22.5" x14ac:dyDescent="0.15">
      <c r="A166" s="45">
        <v>163</v>
      </c>
      <c r="B166" s="43" t="s">
        <v>1617</v>
      </c>
      <c r="C166" s="41" t="str">
        <f>VLOOKUP(LEFT(表1[[#This Row],[减免性质代码]],2),代码!$B$5:$C$22,2,FALSE)</f>
        <v>营业税</v>
      </c>
      <c r="D166" s="41" t="str">
        <f>VLOOKUP(MID(表1[[#This Row],[减免性质代码]],3,2),代码!$E$5:$F$15,2,FALSE)</f>
        <v>支持金融资本市场</v>
      </c>
      <c r="E166" s="41" t="str">
        <f>VLOOKUP(MID(表1[[#This Row],[减免性质代码]],5,2),代码!$H$5:$I$49,2,FALSE)</f>
        <v>资本市场</v>
      </c>
      <c r="F166" s="38" t="s">
        <v>639</v>
      </c>
      <c r="G166" s="38" t="str">
        <f>IFERROR(TEXT(MID(表1[[#This Row],[政策名称]],FIND("〔",表1[[#This Row],[政策名称]],1)+1,4),"0年"),"")</f>
        <v>2003年</v>
      </c>
      <c r="H166" s="38" t="s">
        <v>1364</v>
      </c>
      <c r="I166" s="38" t="s">
        <v>1618</v>
      </c>
      <c r="J166" s="38" t="s">
        <v>1285</v>
      </c>
    </row>
    <row r="167" spans="1:10" ht="22.5" x14ac:dyDescent="0.15">
      <c r="A167" s="45">
        <v>164</v>
      </c>
      <c r="B167" s="43" t="s">
        <v>1619</v>
      </c>
      <c r="C167" s="41" t="str">
        <f>VLOOKUP(LEFT(表1[[#This Row],[减免性质代码]],2),代码!$B$5:$C$22,2,FALSE)</f>
        <v>营业税</v>
      </c>
      <c r="D167" s="41" t="str">
        <f>VLOOKUP(MID(表1[[#This Row],[减免性质代码]],3,2),代码!$E$5:$F$15,2,FALSE)</f>
        <v>支持金融资本市场</v>
      </c>
      <c r="E167" s="41" t="str">
        <f>VLOOKUP(MID(表1[[#This Row],[减免性质代码]],5,2),代码!$H$5:$I$49,2,FALSE)</f>
        <v>资本市场</v>
      </c>
      <c r="F167" s="38" t="s">
        <v>915</v>
      </c>
      <c r="G167" s="38" t="str">
        <f>IFERROR(TEXT(MID(表1[[#This Row],[政策名称]],FIND("〔",表1[[#This Row],[政策名称]],1)+1,4),"0年"),"")</f>
        <v>2009年</v>
      </c>
      <c r="H167" s="38" t="s">
        <v>1286</v>
      </c>
      <c r="I167" s="38" t="s">
        <v>1620</v>
      </c>
      <c r="J167" s="38" t="s">
        <v>1285</v>
      </c>
    </row>
    <row r="168" spans="1:10" ht="22.5" x14ac:dyDescent="0.15">
      <c r="A168" s="45">
        <v>165</v>
      </c>
      <c r="B168" s="43" t="s">
        <v>1621</v>
      </c>
      <c r="C168" s="41" t="str">
        <f>VLOOKUP(LEFT(表1[[#This Row],[减免性质代码]],2),代码!$B$5:$C$22,2,FALSE)</f>
        <v>营业税</v>
      </c>
      <c r="D168" s="41" t="str">
        <f>VLOOKUP(MID(表1[[#This Row],[减免性质代码]],3,2),代码!$E$5:$F$15,2,FALSE)</f>
        <v>支持金融资本市场</v>
      </c>
      <c r="E168" s="41" t="str">
        <f>VLOOKUP(MID(表1[[#This Row],[减免性质代码]],5,2),代码!$H$5:$I$49,2,FALSE)</f>
        <v>资本市场</v>
      </c>
      <c r="F168" s="38" t="s">
        <v>940</v>
      </c>
      <c r="G168" s="38" t="str">
        <f>IFERROR(TEXT(MID(表1[[#This Row],[政策名称]],FIND("〔",表1[[#This Row],[政策名称]],1)+1,4),"0年"),"")</f>
        <v>2005年</v>
      </c>
      <c r="H168" s="38" t="s">
        <v>1286</v>
      </c>
      <c r="I168" s="38" t="s">
        <v>941</v>
      </c>
      <c r="J168" s="38" t="s">
        <v>1285</v>
      </c>
    </row>
    <row r="169" spans="1:10" ht="22.5" x14ac:dyDescent="0.15">
      <c r="A169" s="45">
        <v>166</v>
      </c>
      <c r="B169" s="43" t="s">
        <v>943</v>
      </c>
      <c r="C169" s="41" t="str">
        <f>VLOOKUP(LEFT(表1[[#This Row],[减免性质代码]],2),代码!$B$5:$C$22,2,FALSE)</f>
        <v>营业税</v>
      </c>
      <c r="D169" s="41" t="str">
        <f>VLOOKUP(MID(表1[[#This Row],[减免性质代码]],3,2),代码!$E$5:$F$15,2,FALSE)</f>
        <v>支持金融资本市场</v>
      </c>
      <c r="E169" s="41" t="str">
        <f>VLOOKUP(MID(表1[[#This Row],[减免性质代码]],5,2),代码!$H$5:$I$49,2,FALSE)</f>
        <v>资本市场</v>
      </c>
      <c r="F169" s="38" t="s">
        <v>944</v>
      </c>
      <c r="G169" s="38" t="str">
        <f>IFERROR(TEXT(MID(表1[[#This Row],[政策名称]],FIND("〔",表1[[#This Row],[政策名称]],1)+1,4),"0年"),"")</f>
        <v>2002年</v>
      </c>
      <c r="H169" s="38" t="s">
        <v>1286</v>
      </c>
      <c r="I169" s="38" t="s">
        <v>945</v>
      </c>
      <c r="J169" s="38" t="s">
        <v>1285</v>
      </c>
    </row>
    <row r="170" spans="1:10" x14ac:dyDescent="0.15">
      <c r="A170" s="45">
        <v>167</v>
      </c>
      <c r="B170" s="43" t="s">
        <v>946</v>
      </c>
      <c r="C170" s="41" t="str">
        <f>VLOOKUP(LEFT(表1[[#This Row],[减免性质代码]],2),代码!$B$5:$C$22,2,FALSE)</f>
        <v>营业税</v>
      </c>
      <c r="D170" s="41" t="str">
        <f>VLOOKUP(MID(表1[[#This Row],[减免性质代码]],3,2),代码!$E$5:$F$15,2,FALSE)</f>
        <v>支持金融资本市场</v>
      </c>
      <c r="E170" s="41" t="str">
        <f>VLOOKUP(MID(表1[[#This Row],[减免性质代码]],5,2),代码!$H$5:$I$49,2,FALSE)</f>
        <v>资本市场</v>
      </c>
      <c r="F170" s="38" t="s">
        <v>947</v>
      </c>
      <c r="G170" s="38" t="str">
        <f>IFERROR(TEXT(MID(表1[[#This Row],[政策名称]],FIND("〔",表1[[#This Row],[政策名称]],1)+1,4),"0年"),"")</f>
        <v>2004年</v>
      </c>
      <c r="H170" s="38" t="s">
        <v>1286</v>
      </c>
      <c r="I170" s="38" t="s">
        <v>948</v>
      </c>
      <c r="J170" s="38" t="s">
        <v>1285</v>
      </c>
    </row>
    <row r="171" spans="1:10" ht="22.5" x14ac:dyDescent="0.15">
      <c r="A171" s="45">
        <v>168</v>
      </c>
      <c r="B171" s="43" t="s">
        <v>1611</v>
      </c>
      <c r="C171" s="41" t="str">
        <f>VLOOKUP(LEFT(表1[[#This Row],[减免性质代码]],2),代码!$B$5:$C$22,2,FALSE)</f>
        <v>营业税</v>
      </c>
      <c r="D171" s="41" t="str">
        <f>VLOOKUP(MID(表1[[#This Row],[减免性质代码]],3,2),代码!$E$5:$F$15,2,FALSE)</f>
        <v>支持金融资本市场</v>
      </c>
      <c r="E171" s="41" t="str">
        <f>VLOOKUP(MID(表1[[#This Row],[减免性质代码]],5,2),代码!$H$5:$I$49,2,FALSE)</f>
        <v>资本市场</v>
      </c>
      <c r="F171" s="38" t="s">
        <v>640</v>
      </c>
      <c r="G171" s="38" t="str">
        <f>IFERROR(TEXT(MID(表1[[#This Row],[政策名称]],FIND("〔",表1[[#This Row],[政策名称]],1)+1,4),"0年"),"")</f>
        <v>2001年</v>
      </c>
      <c r="H171" s="38" t="s">
        <v>1285</v>
      </c>
      <c r="I171" s="38" t="s">
        <v>949</v>
      </c>
      <c r="J171" s="38" t="s">
        <v>1285</v>
      </c>
    </row>
    <row r="172" spans="1:10" ht="22.5" x14ac:dyDescent="0.15">
      <c r="A172" s="45">
        <v>169</v>
      </c>
      <c r="B172" s="43" t="s">
        <v>950</v>
      </c>
      <c r="C172" s="41" t="str">
        <f>VLOOKUP(LEFT(表1[[#This Row],[减免性质代码]],2),代码!$B$5:$C$22,2,FALSE)</f>
        <v>营业税</v>
      </c>
      <c r="D172" s="41" t="str">
        <f>VLOOKUP(MID(表1[[#This Row],[减免性质代码]],3,2),代码!$E$5:$F$15,2,FALSE)</f>
        <v>支持金融资本市场</v>
      </c>
      <c r="E172" s="41" t="str">
        <f>VLOOKUP(MID(表1[[#This Row],[减免性质代码]],5,2),代码!$H$5:$I$49,2,FALSE)</f>
        <v>资本市场</v>
      </c>
      <c r="F172" s="38" t="s">
        <v>1411</v>
      </c>
      <c r="G172" s="38" t="str">
        <f>IFERROR(TEXT(MID(表1[[#This Row],[政策名称]],FIND("〔",表1[[#This Row],[政策名称]],1)+1,4),"0年"),"")</f>
        <v>2003年</v>
      </c>
      <c r="H172" s="38" t="s">
        <v>1382</v>
      </c>
      <c r="I172" s="38" t="s">
        <v>949</v>
      </c>
      <c r="J172" s="38" t="s">
        <v>1285</v>
      </c>
    </row>
    <row r="173" spans="1:10" x14ac:dyDescent="0.15">
      <c r="A173" s="45">
        <v>170</v>
      </c>
      <c r="B173" s="43" t="s">
        <v>951</v>
      </c>
      <c r="C173" s="41" t="str">
        <f>VLOOKUP(LEFT(表1[[#This Row],[减免性质代码]],2),代码!$B$5:$C$22,2,FALSE)</f>
        <v>营业税</v>
      </c>
      <c r="D173" s="41" t="str">
        <f>VLOOKUP(MID(表1[[#This Row],[减免性质代码]],3,2),代码!$E$5:$F$15,2,FALSE)</f>
        <v>支持金融资本市场</v>
      </c>
      <c r="E173" s="41" t="str">
        <f>VLOOKUP(MID(表1[[#This Row],[减免性质代码]],5,2),代码!$H$5:$I$49,2,FALSE)</f>
        <v>资本市场</v>
      </c>
      <c r="F173" s="38" t="s">
        <v>3</v>
      </c>
      <c r="G173" s="38" t="str">
        <f>IFERROR(TEXT(MID(表1[[#This Row],[政策名称]],FIND("〔",表1[[#This Row],[政策名称]],1)+1,4),"0年"),"")</f>
        <v/>
      </c>
      <c r="H173" s="38" t="s">
        <v>952</v>
      </c>
      <c r="I173" s="38" t="s">
        <v>953</v>
      </c>
      <c r="J173" s="38" t="s">
        <v>1285</v>
      </c>
    </row>
    <row r="174" spans="1:10" ht="22.5" x14ac:dyDescent="0.15">
      <c r="A174" s="45">
        <v>171</v>
      </c>
      <c r="B174" s="43" t="s">
        <v>955</v>
      </c>
      <c r="C174" s="41" t="str">
        <f>VLOOKUP(LEFT(表1[[#This Row],[减免性质代码]],2),代码!$B$5:$C$22,2,FALSE)</f>
        <v>营业税</v>
      </c>
      <c r="D174" s="41" t="str">
        <f>VLOOKUP(MID(表1[[#This Row],[减免性质代码]],3,2),代码!$E$5:$F$15,2,FALSE)</f>
        <v>支持金融资本市场</v>
      </c>
      <c r="E174" s="41" t="str">
        <f>VLOOKUP(MID(表1[[#This Row],[减免性质代码]],5,2),代码!$H$5:$I$49,2,FALSE)</f>
        <v>资本市场</v>
      </c>
      <c r="F174" s="38" t="s">
        <v>1381</v>
      </c>
      <c r="G174" s="38" t="str">
        <f>IFERROR(TEXT(MID(表1[[#This Row],[政策名称]],FIND("〔",表1[[#This Row],[政策名称]],1)+1,4),"0年"),"")</f>
        <v>2013年</v>
      </c>
      <c r="H174" s="38" t="s">
        <v>160</v>
      </c>
      <c r="I174" s="38" t="s">
        <v>949</v>
      </c>
      <c r="J174" s="38" t="s">
        <v>1285</v>
      </c>
    </row>
    <row r="175" spans="1:10" ht="22.5" x14ac:dyDescent="0.15">
      <c r="A175" s="45">
        <v>172</v>
      </c>
      <c r="B175" s="43" t="s">
        <v>1220</v>
      </c>
      <c r="C175" s="41" t="str">
        <f>VLOOKUP(LEFT(表1[[#This Row],[减免性质代码]],2),代码!$B$5:$C$22,2,FALSE)</f>
        <v>营业税</v>
      </c>
      <c r="D175" s="41" t="str">
        <f>VLOOKUP(MID(表1[[#This Row],[减免性质代码]],3,2),代码!$E$5:$F$15,2,FALSE)</f>
        <v>支持金融资本市场</v>
      </c>
      <c r="E175" s="41" t="str">
        <f>VLOOKUP(MID(表1[[#This Row],[减免性质代码]],5,2),代码!$H$5:$I$49,2,FALSE)</f>
        <v>资本市场</v>
      </c>
      <c r="F175" s="38" t="s">
        <v>1221</v>
      </c>
      <c r="G175" s="38" t="str">
        <f>IFERROR(TEXT(MID(表1[[#This Row],[政策名称]],FIND("〔",表1[[#This Row],[政策名称]],1)+1,4),"0年"),"")</f>
        <v>2001年</v>
      </c>
      <c r="H175" s="38" t="s">
        <v>1286</v>
      </c>
      <c r="I175" s="38" t="s">
        <v>161</v>
      </c>
      <c r="J175" s="38" t="s">
        <v>1285</v>
      </c>
    </row>
    <row r="176" spans="1:10" ht="22.5" x14ac:dyDescent="0.15">
      <c r="A176" s="45">
        <v>173</v>
      </c>
      <c r="B176" s="43" t="s">
        <v>162</v>
      </c>
      <c r="C176" s="41" t="str">
        <f>VLOOKUP(LEFT(表1[[#This Row],[减免性质代码]],2),代码!$B$5:$C$22,2,FALSE)</f>
        <v>营业税</v>
      </c>
      <c r="D176" s="41" t="str">
        <f>VLOOKUP(MID(表1[[#This Row],[减免性质代码]],3,2),代码!$E$5:$F$15,2,FALSE)</f>
        <v>支持金融资本市场</v>
      </c>
      <c r="E176" s="41" t="str">
        <f>VLOOKUP(MID(表1[[#This Row],[减免性质代码]],5,2),代码!$H$5:$I$49,2,FALSE)</f>
        <v>资本市场</v>
      </c>
      <c r="F176" s="38" t="s">
        <v>163</v>
      </c>
      <c r="G176" s="38" t="str">
        <f>IFERROR(TEXT(MID(表1[[#This Row],[政策名称]],FIND("〔",表1[[#This Row],[政策名称]],1)+1,4),"0年"),"")</f>
        <v>2015年</v>
      </c>
      <c r="H176" s="38" t="s">
        <v>157</v>
      </c>
      <c r="I176" s="38" t="s">
        <v>925</v>
      </c>
      <c r="J176" s="38"/>
    </row>
    <row r="177" spans="1:10" ht="22.5" x14ac:dyDescent="0.15">
      <c r="A177" s="45">
        <v>174</v>
      </c>
      <c r="B177" s="43" t="s">
        <v>324</v>
      </c>
      <c r="C177" s="41" t="str">
        <f>VLOOKUP(LEFT(表1[[#This Row],[减免性质代码]],2),代码!$B$5:$C$22,2,FALSE)</f>
        <v>营业税</v>
      </c>
      <c r="D177" s="41" t="str">
        <f>VLOOKUP(MID(表1[[#This Row],[减免性质代码]],3,2),代码!$E$5:$F$15,2,FALSE)</f>
        <v>支持三农</v>
      </c>
      <c r="E177" s="41" t="str">
        <f>VLOOKUP(MID(表1[[#This Row],[减免性质代码]],5,2),代码!$H$5:$I$49,2,FALSE)</f>
        <v>金融市场</v>
      </c>
      <c r="F177" s="38" t="s">
        <v>1116</v>
      </c>
      <c r="G177" s="38" t="str">
        <f>IFERROR(TEXT(MID(表1[[#This Row],[政策名称]],FIND("〔",表1[[#This Row],[政策名称]],1)+1,4),"0年"),"")</f>
        <v>2011年</v>
      </c>
      <c r="H177" s="38" t="s">
        <v>1286</v>
      </c>
      <c r="I177" s="38" t="s">
        <v>1117</v>
      </c>
      <c r="J177" s="38" t="s">
        <v>1285</v>
      </c>
    </row>
    <row r="178" spans="1:10" ht="22.5" x14ac:dyDescent="0.15">
      <c r="A178" s="45">
        <v>175</v>
      </c>
      <c r="B178" s="43" t="s">
        <v>1118</v>
      </c>
      <c r="C178" s="41" t="str">
        <f>VLOOKUP(LEFT(表1[[#This Row],[减免性质代码]],2),代码!$B$5:$C$22,2,FALSE)</f>
        <v>营业税</v>
      </c>
      <c r="D178" s="41" t="str">
        <f>VLOOKUP(MID(表1[[#This Row],[减免性质代码]],3,2),代码!$E$5:$F$15,2,FALSE)</f>
        <v>支持三农</v>
      </c>
      <c r="E178" s="41" t="str">
        <f>VLOOKUP(MID(表1[[#This Row],[减免性质代码]],5,2),代码!$H$5:$I$49,2,FALSE)</f>
        <v>金融市场</v>
      </c>
      <c r="F178" s="38" t="s">
        <v>881</v>
      </c>
      <c r="G178" s="38" t="str">
        <f>IFERROR(TEXT(MID(表1[[#This Row],[政策名称]],FIND("〔",表1[[#This Row],[政策名称]],1)+1,4),"0年"),"")</f>
        <v>1995年</v>
      </c>
      <c r="H178" s="38" t="s">
        <v>1286</v>
      </c>
      <c r="I178" s="38" t="s">
        <v>1119</v>
      </c>
      <c r="J178" s="38" t="s">
        <v>1285</v>
      </c>
    </row>
    <row r="179" spans="1:10" ht="22.5" x14ac:dyDescent="0.15">
      <c r="A179" s="45">
        <v>176</v>
      </c>
      <c r="B179" s="43" t="s">
        <v>1606</v>
      </c>
      <c r="C179" s="41" t="str">
        <f>VLOOKUP(LEFT(表1[[#This Row],[减免性质代码]],2),代码!$B$5:$C$22,2,FALSE)</f>
        <v>营业税</v>
      </c>
      <c r="D179" s="41" t="str">
        <f>VLOOKUP(MID(表1[[#This Row],[减免性质代码]],3,2),代码!$E$5:$F$15,2,FALSE)</f>
        <v>支持三农</v>
      </c>
      <c r="E179" s="41" t="str">
        <f>VLOOKUP(MID(表1[[#This Row],[减免性质代码]],5,2),代码!$H$5:$I$49,2,FALSE)</f>
        <v>金融市场</v>
      </c>
      <c r="F179" s="38" t="s">
        <v>1605</v>
      </c>
      <c r="G179" s="38" t="str">
        <f>IFERROR(TEXT(MID(表1[[#This Row],[政策名称]],FIND("〔",表1[[#This Row],[政策名称]],1)+1,4),"0年"),"")</f>
        <v>2014年</v>
      </c>
      <c r="H179" s="38" t="s">
        <v>1286</v>
      </c>
      <c r="I179" s="38" t="s">
        <v>1607</v>
      </c>
      <c r="J179" s="38" t="s">
        <v>1285</v>
      </c>
    </row>
    <row r="180" spans="1:10" ht="22.5" x14ac:dyDescent="0.15">
      <c r="A180" s="45">
        <v>177</v>
      </c>
      <c r="B180" s="43" t="s">
        <v>1482</v>
      </c>
      <c r="C180" s="41" t="str">
        <f>VLOOKUP(LEFT(表1[[#This Row],[减免性质代码]],2),代码!$B$5:$C$22,2,FALSE)</f>
        <v>营业税</v>
      </c>
      <c r="D180" s="41" t="str">
        <f>VLOOKUP(MID(表1[[#This Row],[减免性质代码]],3,2),代码!$E$5:$F$15,2,FALSE)</f>
        <v>支持三农</v>
      </c>
      <c r="E180" s="41" t="str">
        <f>VLOOKUP(MID(表1[[#This Row],[减免性质代码]],5,2),代码!$H$5:$I$49,2,FALSE)</f>
        <v>金融市场</v>
      </c>
      <c r="F180" s="38" t="s">
        <v>682</v>
      </c>
      <c r="G180" s="38" t="str">
        <f>IFERROR(TEXT(MID(表1[[#This Row],[政策名称]],FIND("〔",表1[[#This Row],[政策名称]],1)+1,4),"0年"),"")</f>
        <v>2015年</v>
      </c>
      <c r="H180" s="38" t="s">
        <v>1286</v>
      </c>
      <c r="I180" s="38" t="s">
        <v>323</v>
      </c>
      <c r="J180" s="38" t="s">
        <v>1285</v>
      </c>
    </row>
    <row r="181" spans="1:10" ht="22.5" x14ac:dyDescent="0.15">
      <c r="A181" s="45">
        <v>178</v>
      </c>
      <c r="B181" s="43" t="s">
        <v>1121</v>
      </c>
      <c r="C181" s="41" t="str">
        <f>VLOOKUP(LEFT(表1[[#This Row],[减免性质代码]],2),代码!$B$5:$C$22,2,FALSE)</f>
        <v>营业税</v>
      </c>
      <c r="D181" s="41" t="str">
        <f>VLOOKUP(MID(表1[[#This Row],[减免性质代码]],3,2),代码!$E$5:$F$15,2,FALSE)</f>
        <v>支持三农</v>
      </c>
      <c r="E181" s="41" t="str">
        <f>VLOOKUP(MID(表1[[#This Row],[减免性质代码]],5,2),代码!$H$5:$I$49,2,FALSE)</f>
        <v>农村建设</v>
      </c>
      <c r="F181" s="38" t="s">
        <v>1122</v>
      </c>
      <c r="G181" s="38" t="str">
        <f>IFERROR(TEXT(MID(表1[[#This Row],[政策名称]],FIND("〔",表1[[#This Row],[政策名称]],1)+1,4),"0年"),"")</f>
        <v>1999年</v>
      </c>
      <c r="H181" s="38" t="s">
        <v>1286</v>
      </c>
      <c r="I181" s="38" t="s">
        <v>1270</v>
      </c>
      <c r="J181" s="38" t="s">
        <v>1285</v>
      </c>
    </row>
    <row r="182" spans="1:10" ht="22.5" x14ac:dyDescent="0.15">
      <c r="A182" s="45">
        <v>179</v>
      </c>
      <c r="B182" s="43" t="s">
        <v>1123</v>
      </c>
      <c r="C182" s="41" t="str">
        <f>VLOOKUP(LEFT(表1[[#This Row],[减免性质代码]],2),代码!$B$5:$C$22,2,FALSE)</f>
        <v>营业税</v>
      </c>
      <c r="D182" s="41" t="str">
        <f>VLOOKUP(MID(表1[[#This Row],[减免性质代码]],3,2),代码!$E$5:$F$15,2,FALSE)</f>
        <v>支持三农</v>
      </c>
      <c r="E182" s="41" t="str">
        <f>VLOOKUP(MID(表1[[#This Row],[减免性质代码]],5,2),代码!$H$5:$I$49,2,FALSE)</f>
        <v>农村建设</v>
      </c>
      <c r="F182" s="38" t="s">
        <v>3</v>
      </c>
      <c r="G182" s="38" t="str">
        <f>IFERROR(TEXT(MID(表1[[#This Row],[政策名称]],FIND("〔",表1[[#This Row],[政策名称]],1)+1,4),"0年"),"")</f>
        <v/>
      </c>
      <c r="H182" s="38" t="s">
        <v>1124</v>
      </c>
      <c r="I182" s="38" t="s">
        <v>332</v>
      </c>
      <c r="J182" s="38" t="s">
        <v>1285</v>
      </c>
    </row>
    <row r="183" spans="1:10" ht="22.5" x14ac:dyDescent="0.15">
      <c r="A183" s="45">
        <v>180</v>
      </c>
      <c r="B183" s="43" t="s">
        <v>164</v>
      </c>
      <c r="C183" s="41" t="str">
        <f>VLOOKUP(LEFT(表1[[#This Row],[减免性质代码]],2),代码!$B$5:$C$22,2,FALSE)</f>
        <v>营业税</v>
      </c>
      <c r="D183" s="41" t="str">
        <f>VLOOKUP(MID(表1[[#This Row],[减免性质代码]],3,2),代码!$E$5:$F$15,2,FALSE)</f>
        <v>支持三农</v>
      </c>
      <c r="E183" s="41" t="str">
        <f>VLOOKUP(MID(表1[[#This Row],[减免性质代码]],5,2),代码!$H$5:$I$49,2,FALSE)</f>
        <v>农村建设</v>
      </c>
      <c r="F183" s="38" t="s">
        <v>165</v>
      </c>
      <c r="G183" s="38" t="str">
        <f>IFERROR(TEXT(MID(表1[[#This Row],[政策名称]],FIND("〔",表1[[#This Row],[政策名称]],1)+1,4),"0年"),"")</f>
        <v>2015年</v>
      </c>
      <c r="H183" s="38" t="s">
        <v>452</v>
      </c>
      <c r="I183" s="38" t="s">
        <v>166</v>
      </c>
      <c r="J183" s="38"/>
    </row>
    <row r="184" spans="1:10" x14ac:dyDescent="0.15">
      <c r="A184" s="45">
        <v>181</v>
      </c>
      <c r="B184" s="43" t="s">
        <v>333</v>
      </c>
      <c r="C184" s="41" t="str">
        <f>VLOOKUP(LEFT(表1[[#This Row],[减免性质代码]],2),代码!$B$5:$C$22,2,FALSE)</f>
        <v>营业税</v>
      </c>
      <c r="D184" s="41" t="str">
        <f>VLOOKUP(MID(表1[[#This Row],[减免性质代码]],3,2),代码!$E$5:$F$15,2,FALSE)</f>
        <v>支持三农</v>
      </c>
      <c r="E184" s="41" t="str">
        <f>VLOOKUP(MID(表1[[#This Row],[减免性质代码]],5,2),代码!$H$5:$I$49,2,FALSE)</f>
        <v>其他</v>
      </c>
      <c r="F184" s="38" t="s">
        <v>954</v>
      </c>
      <c r="G184" s="38" t="str">
        <f>IFERROR(TEXT(MID(表1[[#This Row],[政策名称]],FIND("〔",表1[[#This Row],[政策名称]],1)+1,4),"0年"),"")</f>
        <v>1994年</v>
      </c>
      <c r="H184" s="38" t="s">
        <v>1293</v>
      </c>
      <c r="I184" s="38" t="s">
        <v>1120</v>
      </c>
      <c r="J184" s="38" t="s">
        <v>1285</v>
      </c>
    </row>
    <row r="185" spans="1:10" x14ac:dyDescent="0.15">
      <c r="A185" s="45">
        <v>182</v>
      </c>
      <c r="B185" s="43" t="s">
        <v>1271</v>
      </c>
      <c r="C185" s="41" t="str">
        <f>VLOOKUP(LEFT(表1[[#This Row],[减免性质代码]],2),代码!$B$5:$C$22,2,FALSE)</f>
        <v>营业税</v>
      </c>
      <c r="D185" s="41" t="str">
        <f>VLOOKUP(MID(表1[[#This Row],[减免性质代码]],3,2),代码!$E$5:$F$15,2,FALSE)</f>
        <v>支持文化教育体育</v>
      </c>
      <c r="E185" s="41" t="str">
        <f>VLOOKUP(MID(表1[[#This Row],[减免性质代码]],5,2),代码!$H$5:$I$49,2,FALSE)</f>
        <v>教育</v>
      </c>
      <c r="F185" s="38" t="s">
        <v>767</v>
      </c>
      <c r="G185" s="38" t="str">
        <f>IFERROR(TEXT(MID(表1[[#This Row],[政策名称]],FIND("〔",表1[[#This Row],[政策名称]],1)+1,4),"0年"),"")</f>
        <v>2004年</v>
      </c>
      <c r="H185" s="38" t="s">
        <v>1286</v>
      </c>
      <c r="I185" s="38" t="s">
        <v>1443</v>
      </c>
      <c r="J185" s="38" t="s">
        <v>1285</v>
      </c>
    </row>
    <row r="186" spans="1:10" ht="22.5" x14ac:dyDescent="0.15">
      <c r="A186" s="45">
        <v>183</v>
      </c>
      <c r="B186" s="43" t="s">
        <v>334</v>
      </c>
      <c r="C186" s="41" t="str">
        <f>VLOOKUP(LEFT(表1[[#This Row],[减免性质代码]],2),代码!$B$5:$C$22,2,FALSE)</f>
        <v>营业税</v>
      </c>
      <c r="D186" s="41" t="str">
        <f>VLOOKUP(MID(表1[[#This Row],[减免性质代码]],3,2),代码!$E$5:$F$15,2,FALSE)</f>
        <v>支持文化教育体育</v>
      </c>
      <c r="E186" s="41" t="str">
        <f>VLOOKUP(MID(表1[[#This Row],[减免性质代码]],5,2),代码!$H$5:$I$49,2,FALSE)</f>
        <v>教育</v>
      </c>
      <c r="F186" s="38" t="s">
        <v>335</v>
      </c>
      <c r="G186" s="38" t="str">
        <f>IFERROR(TEXT(MID(表1[[#This Row],[政策名称]],FIND("〔",表1[[#This Row],[政策名称]],1)+1,4),"0年"),"")</f>
        <v>2001年</v>
      </c>
      <c r="H186" s="38" t="s">
        <v>1293</v>
      </c>
      <c r="I186" s="38" t="s">
        <v>336</v>
      </c>
      <c r="J186" s="38" t="s">
        <v>1285</v>
      </c>
    </row>
    <row r="187" spans="1:10" ht="22.5" x14ac:dyDescent="0.15">
      <c r="A187" s="45">
        <v>184</v>
      </c>
      <c r="B187" s="43" t="s">
        <v>1272</v>
      </c>
      <c r="C187" s="41" t="str">
        <f>VLOOKUP(LEFT(表1[[#This Row],[减免性质代码]],2),代码!$B$5:$C$22,2,FALSE)</f>
        <v>营业税</v>
      </c>
      <c r="D187" s="41" t="str">
        <f>VLOOKUP(MID(表1[[#This Row],[减免性质代码]],3,2),代码!$E$5:$F$15,2,FALSE)</f>
        <v>支持文化教育体育</v>
      </c>
      <c r="E187" s="41" t="str">
        <f>VLOOKUP(MID(表1[[#This Row],[减免性质代码]],5,2),代码!$H$5:$I$49,2,FALSE)</f>
        <v>教育</v>
      </c>
      <c r="F187" s="38" t="s">
        <v>1557</v>
      </c>
      <c r="G187" s="38" t="str">
        <f>IFERROR(TEXT(MID(表1[[#This Row],[政策名称]],FIND("〔",表1[[#This Row],[政策名称]],1)+1,4),"0年"),"")</f>
        <v>2013年</v>
      </c>
      <c r="H187" s="38" t="s">
        <v>337</v>
      </c>
      <c r="I187" s="38" t="s">
        <v>338</v>
      </c>
      <c r="J187" s="38" t="s">
        <v>1285</v>
      </c>
    </row>
    <row r="188" spans="1:10" ht="22.5" x14ac:dyDescent="0.15">
      <c r="A188" s="45">
        <v>185</v>
      </c>
      <c r="B188" s="43" t="s">
        <v>686</v>
      </c>
      <c r="C188" s="41" t="str">
        <f>VLOOKUP(LEFT(表1[[#This Row],[减免性质代码]],2),代码!$B$5:$C$22,2,FALSE)</f>
        <v>营业税</v>
      </c>
      <c r="D188" s="41" t="str">
        <f>VLOOKUP(MID(表1[[#This Row],[减免性质代码]],3,2),代码!$E$5:$F$15,2,FALSE)</f>
        <v>支持文化教育体育</v>
      </c>
      <c r="E188" s="41" t="str">
        <f>VLOOKUP(MID(表1[[#This Row],[减免性质代码]],5,2),代码!$H$5:$I$49,2,FALSE)</f>
        <v>教育</v>
      </c>
      <c r="F188" s="38" t="s">
        <v>767</v>
      </c>
      <c r="G188" s="38" t="str">
        <f>IFERROR(TEXT(MID(表1[[#This Row],[政策名称]],FIND("〔",表1[[#This Row],[政策名称]],1)+1,4),"0年"),"")</f>
        <v>2004年</v>
      </c>
      <c r="H188" s="38" t="s">
        <v>1286</v>
      </c>
      <c r="I188" s="38" t="s">
        <v>687</v>
      </c>
      <c r="J188" s="38" t="s">
        <v>1285</v>
      </c>
    </row>
    <row r="189" spans="1:10" x14ac:dyDescent="0.15">
      <c r="A189" s="45">
        <v>186</v>
      </c>
      <c r="B189" s="43" t="s">
        <v>411</v>
      </c>
      <c r="C189" s="41" t="str">
        <f>VLOOKUP(LEFT(表1[[#This Row],[减免性质代码]],2),代码!$B$5:$C$22,2,FALSE)</f>
        <v>营业税</v>
      </c>
      <c r="D189" s="41" t="str">
        <f>VLOOKUP(MID(表1[[#This Row],[减免性质代码]],3,2),代码!$E$5:$F$15,2,FALSE)</f>
        <v>支持文化教育体育</v>
      </c>
      <c r="E189" s="41" t="str">
        <f>VLOOKUP(MID(表1[[#This Row],[减免性质代码]],5,2),代码!$H$5:$I$49,2,FALSE)</f>
        <v>教育</v>
      </c>
      <c r="F189" s="38" t="s">
        <v>767</v>
      </c>
      <c r="G189" s="38" t="str">
        <f>IFERROR(TEXT(MID(表1[[#This Row],[政策名称]],FIND("〔",表1[[#This Row],[政策名称]],1)+1,4),"0年"),"")</f>
        <v>2004年</v>
      </c>
      <c r="H189" s="38" t="s">
        <v>1286</v>
      </c>
      <c r="I189" s="38" t="s">
        <v>412</v>
      </c>
      <c r="J189" s="38" t="s">
        <v>1285</v>
      </c>
    </row>
    <row r="190" spans="1:10" ht="22.5" x14ac:dyDescent="0.15">
      <c r="A190" s="45">
        <v>187</v>
      </c>
      <c r="B190" s="43" t="s">
        <v>339</v>
      </c>
      <c r="C190" s="41" t="str">
        <f>VLOOKUP(LEFT(表1[[#This Row],[减免性质代码]],2),代码!$B$5:$C$22,2,FALSE)</f>
        <v>营业税</v>
      </c>
      <c r="D190" s="41" t="str">
        <f>VLOOKUP(MID(表1[[#This Row],[减免性质代码]],3,2),代码!$E$5:$F$15,2,FALSE)</f>
        <v>支持文化教育体育</v>
      </c>
      <c r="E190" s="41" t="str">
        <f>VLOOKUP(MID(表1[[#This Row],[减免性质代码]],5,2),代码!$H$5:$I$49,2,FALSE)</f>
        <v>体育</v>
      </c>
      <c r="F190" s="38" t="s">
        <v>1067</v>
      </c>
      <c r="G190" s="38" t="str">
        <f>IFERROR(TEXT(MID(表1[[#This Row],[政策名称]],FIND("〔",表1[[#This Row],[政策名称]],1)+1,4),"0年"),"")</f>
        <v>2011年</v>
      </c>
      <c r="H190" s="38" t="s">
        <v>340</v>
      </c>
      <c r="I190" s="38" t="s">
        <v>783</v>
      </c>
      <c r="J190" s="38" t="s">
        <v>1285</v>
      </c>
    </row>
    <row r="191" spans="1:10" ht="22.5" x14ac:dyDescent="0.15">
      <c r="A191" s="45">
        <v>188</v>
      </c>
      <c r="B191" s="43" t="s">
        <v>341</v>
      </c>
      <c r="C191" s="41" t="str">
        <f>VLOOKUP(LEFT(表1[[#This Row],[减免性质代码]],2),代码!$B$5:$C$22,2,FALSE)</f>
        <v>营业税</v>
      </c>
      <c r="D191" s="41" t="str">
        <f>VLOOKUP(MID(表1[[#This Row],[减免性质代码]],3,2),代码!$E$5:$F$15,2,FALSE)</f>
        <v>支持文化教育体育</v>
      </c>
      <c r="E191" s="41" t="str">
        <f>VLOOKUP(MID(表1[[#This Row],[减免性质代码]],5,2),代码!$H$5:$I$49,2,FALSE)</f>
        <v>体育</v>
      </c>
      <c r="F191" s="38" t="s">
        <v>1560</v>
      </c>
      <c r="G191" s="38" t="str">
        <f>IFERROR(TEXT(MID(表1[[#This Row],[政策名称]],FIND("〔",表1[[#This Row],[政策名称]],1)+1,4),"0年"),"")</f>
        <v>2009年</v>
      </c>
      <c r="H191" s="38" t="s">
        <v>342</v>
      </c>
      <c r="I191" s="38" t="s">
        <v>781</v>
      </c>
      <c r="J191" s="38" t="s">
        <v>1285</v>
      </c>
    </row>
    <row r="192" spans="1:10" ht="22.5" x14ac:dyDescent="0.15">
      <c r="A192" s="45">
        <v>189</v>
      </c>
      <c r="B192" s="43" t="s">
        <v>343</v>
      </c>
      <c r="C192" s="41" t="str">
        <f>VLOOKUP(LEFT(表1[[#This Row],[减免性质代码]],2),代码!$B$5:$C$22,2,FALSE)</f>
        <v>营业税</v>
      </c>
      <c r="D192" s="41" t="str">
        <f>VLOOKUP(MID(表1[[#This Row],[减免性质代码]],3,2),代码!$E$5:$F$15,2,FALSE)</f>
        <v>支持文化教育体育</v>
      </c>
      <c r="E192" s="41" t="str">
        <f>VLOOKUP(MID(表1[[#This Row],[减免性质代码]],5,2),代码!$H$5:$I$49,2,FALSE)</f>
        <v>体育</v>
      </c>
      <c r="F192" s="38" t="s">
        <v>1273</v>
      </c>
      <c r="G192" s="38" t="str">
        <f>IFERROR(TEXT(MID(表1[[#This Row],[政策名称]],FIND("〔",表1[[#This Row],[政策名称]],1)+1,4),"0年"),"")</f>
        <v>2013年</v>
      </c>
      <c r="H192" s="38" t="s">
        <v>342</v>
      </c>
      <c r="I192" s="38" t="s">
        <v>782</v>
      </c>
      <c r="J192" s="38" t="s">
        <v>1285</v>
      </c>
    </row>
    <row r="193" spans="1:10" ht="22.5" x14ac:dyDescent="0.15">
      <c r="A193" s="45">
        <v>190</v>
      </c>
      <c r="B193" s="43" t="s">
        <v>344</v>
      </c>
      <c r="C193" s="41" t="str">
        <f>VLOOKUP(LEFT(表1[[#This Row],[减免性质代码]],2),代码!$B$5:$C$22,2,FALSE)</f>
        <v>营业税</v>
      </c>
      <c r="D193" s="41" t="str">
        <f>VLOOKUP(MID(表1[[#This Row],[减免性质代码]],3,2),代码!$E$5:$F$15,2,FALSE)</f>
        <v>支持文化教育体育</v>
      </c>
      <c r="E193" s="41" t="str">
        <f>VLOOKUP(MID(表1[[#This Row],[减免性质代码]],5,2),代码!$H$5:$I$49,2,FALSE)</f>
        <v>文化</v>
      </c>
      <c r="F193" s="38" t="s">
        <v>1155</v>
      </c>
      <c r="G193" s="38" t="str">
        <f>IFERROR(TEXT(MID(表1[[#This Row],[政策名称]],FIND("〔",表1[[#This Row],[政策名称]],1)+1,4),"0年"),"")</f>
        <v>2005年</v>
      </c>
      <c r="H193" s="38" t="s">
        <v>345</v>
      </c>
      <c r="I193" s="38" t="s">
        <v>695</v>
      </c>
      <c r="J193" s="38" t="s">
        <v>1285</v>
      </c>
    </row>
    <row r="194" spans="1:10" ht="33.75" x14ac:dyDescent="0.15">
      <c r="A194" s="45">
        <v>191</v>
      </c>
      <c r="B194" s="43" t="s">
        <v>346</v>
      </c>
      <c r="C194" s="41" t="str">
        <f>VLOOKUP(LEFT(表1[[#This Row],[减免性质代码]],2),代码!$B$5:$C$22,2,FALSE)</f>
        <v>营业税</v>
      </c>
      <c r="D194" s="41" t="str">
        <f>VLOOKUP(MID(表1[[#This Row],[减免性质代码]],3,2),代码!$E$5:$F$15,2,FALSE)</f>
        <v>支持文化教育体育</v>
      </c>
      <c r="E194" s="41" t="str">
        <f>VLOOKUP(MID(表1[[#This Row],[减免性质代码]],5,2),代码!$H$5:$I$49,2,FALSE)</f>
        <v>文化</v>
      </c>
      <c r="F194" s="38" t="s">
        <v>3</v>
      </c>
      <c r="G194" s="38" t="str">
        <f>IFERROR(TEXT(MID(表1[[#This Row],[政策名称]],FIND("〔",表1[[#This Row],[政策名称]],1)+1,4),"0年"),"")</f>
        <v/>
      </c>
      <c r="H194" s="38" t="s">
        <v>347</v>
      </c>
      <c r="I194" s="38" t="s">
        <v>167</v>
      </c>
      <c r="J194" s="38" t="s">
        <v>1285</v>
      </c>
    </row>
    <row r="195" spans="1:10" x14ac:dyDescent="0.15">
      <c r="A195" s="45">
        <v>192</v>
      </c>
      <c r="B195" s="43" t="s">
        <v>348</v>
      </c>
      <c r="C195" s="41" t="str">
        <f>VLOOKUP(LEFT(表1[[#This Row],[减免性质代码]],2),代码!$B$5:$C$22,2,FALSE)</f>
        <v>营业税</v>
      </c>
      <c r="D195" s="41" t="str">
        <f>VLOOKUP(MID(表1[[#This Row],[减免性质代码]],3,2),代码!$E$5:$F$15,2,FALSE)</f>
        <v>支持文化教育体育</v>
      </c>
      <c r="E195" s="41" t="str">
        <f>VLOOKUP(MID(表1[[#This Row],[减免性质代码]],5,2),代码!$H$5:$I$49,2,FALSE)</f>
        <v>文化</v>
      </c>
      <c r="F195" s="38" t="s">
        <v>3</v>
      </c>
      <c r="G195" s="38" t="str">
        <f>IFERROR(TEXT(MID(表1[[#This Row],[政策名称]],FIND("〔",表1[[#This Row],[政策名称]],1)+1,4),"0年"),"")</f>
        <v/>
      </c>
      <c r="H195" s="38" t="s">
        <v>349</v>
      </c>
      <c r="I195" s="38" t="s">
        <v>1047</v>
      </c>
      <c r="J195" s="38" t="s">
        <v>1285</v>
      </c>
    </row>
    <row r="196" spans="1:10" ht="22.5" x14ac:dyDescent="0.15">
      <c r="A196" s="45">
        <v>193</v>
      </c>
      <c r="B196" s="43" t="s">
        <v>350</v>
      </c>
      <c r="C196" s="41" t="str">
        <f>VLOOKUP(LEFT(表1[[#This Row],[减免性质代码]],2),代码!$B$5:$C$22,2,FALSE)</f>
        <v>营业税</v>
      </c>
      <c r="D196" s="41" t="str">
        <f>VLOOKUP(MID(表1[[#This Row],[减免性质代码]],3,2),代码!$E$5:$F$15,2,FALSE)</f>
        <v>支持文化教育体育</v>
      </c>
      <c r="E196" s="41" t="str">
        <f>VLOOKUP(MID(表1[[#This Row],[减免性质代码]],5,2),代码!$H$5:$I$49,2,FALSE)</f>
        <v>文化</v>
      </c>
      <c r="F196" s="38" t="s">
        <v>351</v>
      </c>
      <c r="G196" s="38" t="str">
        <f>IFERROR(TEXT(MID(表1[[#This Row],[政策名称]],FIND("〔",表1[[#This Row],[政策名称]],1)+1,4),"0年"),"")</f>
        <v>2013年</v>
      </c>
      <c r="H196" s="38" t="s">
        <v>1293</v>
      </c>
      <c r="I196" s="38" t="s">
        <v>961</v>
      </c>
      <c r="J196" s="38" t="s">
        <v>1285</v>
      </c>
    </row>
    <row r="197" spans="1:10" ht="22.5" x14ac:dyDescent="0.15">
      <c r="A197" s="45">
        <v>194</v>
      </c>
      <c r="B197" s="43" t="s">
        <v>838</v>
      </c>
      <c r="C197" s="41" t="str">
        <f>VLOOKUP(LEFT(表1[[#This Row],[减免性质代码]],2),代码!$B$5:$C$22,2,FALSE)</f>
        <v>营业税</v>
      </c>
      <c r="D197" s="41" t="str">
        <f>VLOOKUP(MID(表1[[#This Row],[减免性质代码]],3,2),代码!$E$5:$F$15,2,FALSE)</f>
        <v>支持文化教育体育</v>
      </c>
      <c r="E197" s="41" t="str">
        <f>VLOOKUP(MID(表1[[#This Row],[减免性质代码]],5,2),代码!$H$5:$I$49,2,FALSE)</f>
        <v>文化</v>
      </c>
      <c r="F197" s="38" t="s">
        <v>1564</v>
      </c>
      <c r="G197" s="38" t="str">
        <f>IFERROR(TEXT(MID(表1[[#This Row],[政策名称]],FIND("〔",表1[[#This Row],[政策名称]],1)+1,4),"0年"),"")</f>
        <v>2014年</v>
      </c>
      <c r="H197" s="38" t="s">
        <v>1369</v>
      </c>
      <c r="I197" s="38" t="s">
        <v>839</v>
      </c>
      <c r="J197" s="38" t="s">
        <v>1285</v>
      </c>
    </row>
    <row r="198" spans="1:10" ht="22.5" x14ac:dyDescent="0.15">
      <c r="A198" s="45">
        <v>195</v>
      </c>
      <c r="B198" s="43" t="s">
        <v>1004</v>
      </c>
      <c r="C198" s="41" t="str">
        <f>VLOOKUP(LEFT(表1[[#This Row],[减免性质代码]],2),代码!$B$5:$C$22,2,FALSE)</f>
        <v>营业税</v>
      </c>
      <c r="D198" s="41" t="str">
        <f>VLOOKUP(MID(表1[[#This Row],[减免性质代码]],3,2),代码!$E$5:$F$15,2,FALSE)</f>
        <v>支持文化教育体育</v>
      </c>
      <c r="E198" s="41" t="str">
        <f>VLOOKUP(MID(表1[[#This Row],[减免性质代码]],5,2),代码!$H$5:$I$49,2,FALSE)</f>
        <v>文化</v>
      </c>
      <c r="F198" s="38" t="s">
        <v>1567</v>
      </c>
      <c r="G198" s="38" t="str">
        <f>IFERROR(TEXT(MID(表1[[#This Row],[政策名称]],FIND("〔",表1[[#This Row],[政策名称]],1)+1,4),"0年"),"")</f>
        <v>2014年</v>
      </c>
      <c r="H198" s="38" t="s">
        <v>1286</v>
      </c>
      <c r="I198" s="38" t="s">
        <v>168</v>
      </c>
      <c r="J198" s="38" t="s">
        <v>1285</v>
      </c>
    </row>
    <row r="199" spans="1:10" ht="22.5" x14ac:dyDescent="0.15">
      <c r="A199" s="45">
        <v>196</v>
      </c>
      <c r="B199" s="43" t="s">
        <v>1002</v>
      </c>
      <c r="C199" s="41" t="str">
        <f>VLOOKUP(LEFT(表1[[#This Row],[减免性质代码]],2),代码!$B$5:$C$22,2,FALSE)</f>
        <v>营业税</v>
      </c>
      <c r="D199" s="41" t="str">
        <f>VLOOKUP(MID(表1[[#This Row],[减免性质代码]],3,2),代码!$E$5:$F$15,2,FALSE)</f>
        <v>支持文化教育体育</v>
      </c>
      <c r="E199" s="41" t="str">
        <f>VLOOKUP(MID(表1[[#This Row],[减免性质代码]],5,2),代码!$H$5:$I$49,2,FALSE)</f>
        <v>文化</v>
      </c>
      <c r="F199" s="38" t="s">
        <v>1567</v>
      </c>
      <c r="G199" s="38" t="str">
        <f>IFERROR(TEXT(MID(表1[[#This Row],[政策名称]],FIND("〔",表1[[#This Row],[政策名称]],1)+1,4),"0年"),"")</f>
        <v>2014年</v>
      </c>
      <c r="H199" s="38" t="s">
        <v>1286</v>
      </c>
      <c r="I199" s="38" t="s">
        <v>1003</v>
      </c>
      <c r="J199" s="38" t="s">
        <v>1285</v>
      </c>
    </row>
    <row r="200" spans="1:10" x14ac:dyDescent="0.15">
      <c r="A200" s="45">
        <v>197</v>
      </c>
      <c r="B200" s="43" t="s">
        <v>1043</v>
      </c>
      <c r="C200" s="41" t="str">
        <f>VLOOKUP(LEFT(表1[[#This Row],[减免性质代码]],2),代码!$B$5:$C$22,2,FALSE)</f>
        <v>营业税</v>
      </c>
      <c r="D200" s="41" t="str">
        <f>VLOOKUP(MID(表1[[#This Row],[减免性质代码]],3,2),代码!$E$5:$F$15,2,FALSE)</f>
        <v>支持文化教育体育</v>
      </c>
      <c r="E200" s="41" t="str">
        <f>VLOOKUP(MID(表1[[#This Row],[减免性质代码]],5,2),代码!$H$5:$I$49,2,FALSE)</f>
        <v>文化</v>
      </c>
      <c r="F200" s="38" t="s">
        <v>3</v>
      </c>
      <c r="G200" s="38" t="str">
        <f>IFERROR(TEXT(MID(表1[[#This Row],[政策名称]],FIND("〔",表1[[#This Row],[政策名称]],1)+1,4),"0年"),"")</f>
        <v/>
      </c>
      <c r="H200" s="38" t="s">
        <v>349</v>
      </c>
      <c r="I200" s="38" t="s">
        <v>1044</v>
      </c>
      <c r="J200" s="38" t="s">
        <v>1285</v>
      </c>
    </row>
    <row r="201" spans="1:10" ht="22.5" x14ac:dyDescent="0.15">
      <c r="A201" s="45">
        <v>198</v>
      </c>
      <c r="B201" s="43" t="s">
        <v>956</v>
      </c>
      <c r="C201" s="41" t="str">
        <f>VLOOKUP(LEFT(表1[[#This Row],[减免性质代码]],2),代码!$B$5:$C$22,2,FALSE)</f>
        <v>营业税</v>
      </c>
      <c r="D201" s="41" t="str">
        <f>VLOOKUP(MID(表1[[#This Row],[减免性质代码]],3,2),代码!$E$5:$F$15,2,FALSE)</f>
        <v>支持其他各项事业</v>
      </c>
      <c r="E201" s="41" t="str">
        <f>VLOOKUP(MID(表1[[#This Row],[减免性质代码]],5,2),代码!$H$5:$I$49,2,FALSE)</f>
        <v>国防建设</v>
      </c>
      <c r="F201" s="38" t="s">
        <v>668</v>
      </c>
      <c r="G201" s="38" t="str">
        <f>IFERROR(TEXT(MID(表1[[#This Row],[政策名称]],FIND("〔",表1[[#This Row],[政策名称]],1)+1,4),"0年"),"")</f>
        <v>2004年</v>
      </c>
      <c r="H201" s="38" t="s">
        <v>1286</v>
      </c>
      <c r="I201" s="38" t="s">
        <v>957</v>
      </c>
      <c r="J201" s="38" t="s">
        <v>1285</v>
      </c>
    </row>
    <row r="202" spans="1:10" ht="22.5" x14ac:dyDescent="0.15">
      <c r="A202" s="45">
        <v>199</v>
      </c>
      <c r="B202" s="43" t="s">
        <v>958</v>
      </c>
      <c r="C202" s="41" t="str">
        <f>VLOOKUP(LEFT(表1[[#This Row],[减免性质代码]],2),代码!$B$5:$C$22,2,FALSE)</f>
        <v>营业税</v>
      </c>
      <c r="D202" s="41" t="str">
        <f>VLOOKUP(MID(表1[[#This Row],[减免性质代码]],3,2),代码!$E$5:$F$15,2,FALSE)</f>
        <v>支持其他各项事业</v>
      </c>
      <c r="E202" s="41" t="str">
        <f>VLOOKUP(MID(表1[[#This Row],[减免性质代码]],5,2),代码!$H$5:$I$49,2,FALSE)</f>
        <v>交通运输</v>
      </c>
      <c r="F202" s="38" t="s">
        <v>306</v>
      </c>
      <c r="G202" s="38" t="str">
        <f>IFERROR(TEXT(MID(表1[[#This Row],[政策名称]],FIND("〔",表1[[#This Row],[政策名称]],1)+1,4),"0年"),"")</f>
        <v>2005年</v>
      </c>
      <c r="H202" s="38" t="s">
        <v>1286</v>
      </c>
      <c r="I202" s="38" t="s">
        <v>307</v>
      </c>
      <c r="J202" s="38" t="s">
        <v>1285</v>
      </c>
    </row>
    <row r="203" spans="1:10" ht="22.5" x14ac:dyDescent="0.15">
      <c r="A203" s="45">
        <v>200</v>
      </c>
      <c r="B203" s="43" t="s">
        <v>318</v>
      </c>
      <c r="C203" s="41" t="str">
        <f>VLOOKUP(LEFT(表1[[#This Row],[减免性质代码]],2),代码!$B$5:$C$22,2,FALSE)</f>
        <v>营业税</v>
      </c>
      <c r="D203" s="41" t="str">
        <f>VLOOKUP(MID(表1[[#This Row],[减免性质代码]],3,2),代码!$E$5:$F$15,2,FALSE)</f>
        <v>支持其他各项事业</v>
      </c>
      <c r="E203" s="41" t="str">
        <f>VLOOKUP(MID(表1[[#This Row],[减免性质代码]],5,2),代码!$H$5:$I$49,2,FALSE)</f>
        <v>商品储备</v>
      </c>
      <c r="F203" s="38" t="s">
        <v>707</v>
      </c>
      <c r="G203" s="38" t="str">
        <f>IFERROR(TEXT(MID(表1[[#This Row],[政策名称]],FIND("〔",表1[[#This Row],[政策名称]],1)+1,4),"0年"),"")</f>
        <v>2005年</v>
      </c>
      <c r="H203" s="38" t="s">
        <v>1286</v>
      </c>
      <c r="I203" s="38" t="s">
        <v>319</v>
      </c>
      <c r="J203" s="38" t="s">
        <v>1285</v>
      </c>
    </row>
    <row r="204" spans="1:10" x14ac:dyDescent="0.15">
      <c r="A204" s="45">
        <v>201</v>
      </c>
      <c r="B204" s="43" t="s">
        <v>320</v>
      </c>
      <c r="C204" s="41" t="str">
        <f>VLOOKUP(LEFT(表1[[#This Row],[减免性质代码]],2),代码!$B$5:$C$22,2,FALSE)</f>
        <v>营业税</v>
      </c>
      <c r="D204" s="41" t="str">
        <f>VLOOKUP(MID(表1[[#This Row],[减免性质代码]],3,2),代码!$E$5:$F$15,2,FALSE)</f>
        <v>支持其他各项事业</v>
      </c>
      <c r="E204" s="41" t="str">
        <f>VLOOKUP(MID(表1[[#This Row],[减免性质代码]],5,2),代码!$H$5:$I$49,2,FALSE)</f>
        <v>医疗卫生</v>
      </c>
      <c r="F204" s="38" t="s">
        <v>3</v>
      </c>
      <c r="G204" s="38" t="str">
        <f>IFERROR(TEXT(MID(表1[[#This Row],[政策名称]],FIND("〔",表1[[#This Row],[政策名称]],1)+1,4),"0年"),"")</f>
        <v/>
      </c>
      <c r="H204" s="38" t="s">
        <v>321</v>
      </c>
      <c r="I204" s="38" t="s">
        <v>322</v>
      </c>
      <c r="J204" s="38" t="s">
        <v>1285</v>
      </c>
    </row>
    <row r="205" spans="1:10" ht="22.5" x14ac:dyDescent="0.15">
      <c r="A205" s="45">
        <v>202</v>
      </c>
      <c r="B205" s="43" t="s">
        <v>308</v>
      </c>
      <c r="C205" s="41" t="str">
        <f>VLOOKUP(LEFT(表1[[#This Row],[减免性质代码]],2),代码!$B$5:$C$22,2,FALSE)</f>
        <v>营业税</v>
      </c>
      <c r="D205" s="41" t="str">
        <f>VLOOKUP(MID(表1[[#This Row],[减免性质代码]],3,2),代码!$E$5:$F$15,2,FALSE)</f>
        <v>支持其他各项事业</v>
      </c>
      <c r="E205" s="41" t="str">
        <f>VLOOKUP(MID(表1[[#This Row],[减免性质代码]],5,2),代码!$H$5:$I$49,2,FALSE)</f>
        <v>其他</v>
      </c>
      <c r="F205" s="38" t="s">
        <v>309</v>
      </c>
      <c r="G205" s="38" t="str">
        <f>IFERROR(TEXT(MID(表1[[#This Row],[政策名称]],FIND("〔",表1[[#This Row],[政策名称]],1)+1,4),"0年"),"")</f>
        <v>2004年</v>
      </c>
      <c r="H205" s="38" t="s">
        <v>1364</v>
      </c>
      <c r="I205" s="38" t="s">
        <v>310</v>
      </c>
      <c r="J205" s="38" t="s">
        <v>1285</v>
      </c>
    </row>
    <row r="206" spans="1:10" ht="22.5" x14ac:dyDescent="0.15">
      <c r="A206" s="45">
        <v>203</v>
      </c>
      <c r="B206" s="43" t="s">
        <v>311</v>
      </c>
      <c r="C206" s="41" t="str">
        <f>VLOOKUP(LEFT(表1[[#This Row],[减免性质代码]],2),代码!$B$5:$C$22,2,FALSE)</f>
        <v>营业税</v>
      </c>
      <c r="D206" s="41" t="str">
        <f>VLOOKUP(MID(表1[[#This Row],[减免性质代码]],3,2),代码!$E$5:$F$15,2,FALSE)</f>
        <v>支持其他各项事业</v>
      </c>
      <c r="E206" s="41" t="str">
        <f>VLOOKUP(MID(表1[[#This Row],[减免性质代码]],5,2),代码!$H$5:$I$49,2,FALSE)</f>
        <v>其他</v>
      </c>
      <c r="F206" s="38" t="s">
        <v>1349</v>
      </c>
      <c r="G206" s="38" t="str">
        <f>IFERROR(TEXT(MID(表1[[#This Row],[政策名称]],FIND("〔",表1[[#This Row],[政策名称]],1)+1,4),"0年"),"")</f>
        <v>2008年</v>
      </c>
      <c r="H206" s="38" t="s">
        <v>1364</v>
      </c>
      <c r="I206" s="38" t="s">
        <v>312</v>
      </c>
      <c r="J206" s="38" t="s">
        <v>1285</v>
      </c>
    </row>
    <row r="207" spans="1:10" ht="22.5" x14ac:dyDescent="0.15">
      <c r="A207" s="45">
        <v>204</v>
      </c>
      <c r="B207" s="43" t="s">
        <v>313</v>
      </c>
      <c r="C207" s="41" t="str">
        <f>VLOOKUP(LEFT(表1[[#This Row],[减免性质代码]],2),代码!$B$5:$C$22,2,FALSE)</f>
        <v>营业税</v>
      </c>
      <c r="D207" s="41" t="str">
        <f>VLOOKUP(MID(表1[[#This Row],[减免性质代码]],3,2),代码!$E$5:$F$15,2,FALSE)</f>
        <v>支持其他各项事业</v>
      </c>
      <c r="E207" s="41" t="str">
        <f>VLOOKUP(MID(表1[[#This Row],[减免性质代码]],5,2),代码!$H$5:$I$49,2,FALSE)</f>
        <v>其他</v>
      </c>
      <c r="F207" s="38" t="s">
        <v>314</v>
      </c>
      <c r="G207" s="38" t="str">
        <f>IFERROR(TEXT(MID(表1[[#This Row],[政策名称]],FIND("〔",表1[[#This Row],[政策名称]],1)+1,4),"0年"),"")</f>
        <v>2013年</v>
      </c>
      <c r="H207" s="38" t="s">
        <v>1286</v>
      </c>
      <c r="I207" s="38" t="s">
        <v>315</v>
      </c>
      <c r="J207" s="38" t="s">
        <v>1285</v>
      </c>
    </row>
    <row r="208" spans="1:10" ht="22.5" x14ac:dyDescent="0.15">
      <c r="A208" s="45">
        <v>205</v>
      </c>
      <c r="B208" s="43" t="s">
        <v>840</v>
      </c>
      <c r="C208" s="41" t="str">
        <f>VLOOKUP(LEFT(表1[[#This Row],[减免性质代码]],2),代码!$B$5:$C$22,2,FALSE)</f>
        <v>营业税</v>
      </c>
      <c r="D208" s="41" t="str">
        <f>VLOOKUP(MID(表1[[#This Row],[减免性质代码]],3,2),代码!$E$5:$F$15,2,FALSE)</f>
        <v>支持其他各项事业</v>
      </c>
      <c r="E208" s="41" t="str">
        <f>VLOOKUP(MID(表1[[#This Row],[减免性质代码]],5,2),代码!$H$5:$I$49,2,FALSE)</f>
        <v>其他</v>
      </c>
      <c r="F208" s="38" t="s">
        <v>915</v>
      </c>
      <c r="G208" s="38" t="str">
        <f>IFERROR(TEXT(MID(表1[[#This Row],[政策名称]],FIND("〔",表1[[#This Row],[政策名称]],1)+1,4),"0年"),"")</f>
        <v>2009年</v>
      </c>
      <c r="H208" s="38" t="s">
        <v>1293</v>
      </c>
      <c r="I208" s="38" t="s">
        <v>316</v>
      </c>
      <c r="J208" s="38" t="s">
        <v>1285</v>
      </c>
    </row>
    <row r="209" spans="1:10" ht="22.5" x14ac:dyDescent="0.15">
      <c r="A209" s="45">
        <v>206</v>
      </c>
      <c r="B209" s="43" t="s">
        <v>817</v>
      </c>
      <c r="C209" s="41" t="str">
        <f>VLOOKUP(LEFT(表1[[#This Row],[减免性质代码]],2),代码!$B$5:$C$22,2,FALSE)</f>
        <v>营业税</v>
      </c>
      <c r="D209" s="41" t="str">
        <f>VLOOKUP(MID(表1[[#This Row],[减免性质代码]],3,2),代码!$E$5:$F$15,2,FALSE)</f>
        <v>支持其他各项事业</v>
      </c>
      <c r="E209" s="41" t="str">
        <f>VLOOKUP(MID(表1[[#This Row],[减免性质代码]],5,2),代码!$H$5:$I$49,2,FALSE)</f>
        <v>其他</v>
      </c>
      <c r="F209" s="38" t="s">
        <v>915</v>
      </c>
      <c r="G209" s="38" t="str">
        <f>IFERROR(TEXT(MID(表1[[#This Row],[政策名称]],FIND("〔",表1[[#This Row],[政策名称]],1)+1,4),"0年"),"")</f>
        <v>2009年</v>
      </c>
      <c r="H209" s="38" t="s">
        <v>1288</v>
      </c>
      <c r="I209" s="38" t="s">
        <v>317</v>
      </c>
      <c r="J209" s="38" t="s">
        <v>1285</v>
      </c>
    </row>
    <row r="210" spans="1:10" x14ac:dyDescent="0.15">
      <c r="A210" s="45">
        <v>207</v>
      </c>
      <c r="B210" s="43" t="s">
        <v>1702</v>
      </c>
      <c r="C210" s="41" t="str">
        <f>VLOOKUP(LEFT(表1[[#This Row],[减免性质代码]],2),代码!$B$5:$C$22,2,FALSE)</f>
        <v>营业税</v>
      </c>
      <c r="D210" s="41" t="str">
        <f>VLOOKUP(MID(表1[[#This Row],[减免性质代码]],3,2),代码!$E$5:$F$15,2,FALSE)</f>
        <v>支持其他各项事业</v>
      </c>
      <c r="E210" s="41" t="str">
        <f>VLOOKUP(MID(表1[[#This Row],[减免性质代码]],5,2),代码!$H$5:$I$49,2,FALSE)</f>
        <v>其他</v>
      </c>
      <c r="F210" s="38" t="s">
        <v>1614</v>
      </c>
      <c r="G210" s="38" t="str">
        <f>IFERROR(TEXT(MID(表1[[#This Row],[政策名称]],FIND("〔",表1[[#This Row],[政策名称]],1)+1,4),"0年"),"")</f>
        <v/>
      </c>
      <c r="H210" s="38" t="s">
        <v>1615</v>
      </c>
      <c r="I210" s="38" t="s">
        <v>1285</v>
      </c>
      <c r="J210" s="38"/>
    </row>
    <row r="211" spans="1:10" x14ac:dyDescent="0.15">
      <c r="A211" s="45">
        <v>208</v>
      </c>
      <c r="B211" s="43" t="s">
        <v>169</v>
      </c>
      <c r="C211" s="41" t="str">
        <f>VLOOKUP(LEFT(表1[[#This Row],[减免性质代码]],2),代码!$B$5:$C$22,2,FALSE)</f>
        <v>营业税</v>
      </c>
      <c r="D211" s="41" t="str">
        <f>VLOOKUP(MID(表1[[#This Row],[减免性质代码]],3,2),代码!$E$5:$F$15,2,FALSE)</f>
        <v>支持其他各项事业</v>
      </c>
      <c r="E211" s="41" t="str">
        <f>VLOOKUP(MID(表1[[#This Row],[减免性质代码]],5,2),代码!$H$5:$I$49,2,FALSE)</f>
        <v>其他</v>
      </c>
      <c r="F211" s="38" t="s">
        <v>531</v>
      </c>
      <c r="G211" s="38" t="str">
        <f>IFERROR(TEXT(MID(表1[[#This Row],[政策名称]],FIND("〔",表1[[#This Row],[政策名称]],1)+1,4),"0年"),"")</f>
        <v/>
      </c>
      <c r="H211" s="38" t="s">
        <v>1285</v>
      </c>
      <c r="I211" s="38" t="s">
        <v>531</v>
      </c>
      <c r="J211" s="38" t="s">
        <v>1285</v>
      </c>
    </row>
    <row r="212" spans="1:10" ht="22.5" x14ac:dyDescent="0.15">
      <c r="A212" s="45">
        <v>209</v>
      </c>
      <c r="B212" s="43" t="s">
        <v>1274</v>
      </c>
      <c r="C212" s="41" t="str">
        <f>VLOOKUP(LEFT(表1[[#This Row],[减免性质代码]],2),代码!$B$5:$C$22,2,FALSE)</f>
        <v>企业所得税</v>
      </c>
      <c r="D212" s="41" t="str">
        <f>VLOOKUP(MID(表1[[#This Row],[减免性质代码]],3,2),代码!$E$5:$F$15,2,FALSE)</f>
        <v>改善民生</v>
      </c>
      <c r="E212" s="41" t="str">
        <f>VLOOKUP(MID(表1[[#This Row],[减免性质代码]],5,2),代码!$H$5:$I$49,2,FALSE)</f>
        <v>救灾及重建</v>
      </c>
      <c r="F212" s="38" t="s">
        <v>1298</v>
      </c>
      <c r="G212" s="38" t="str">
        <f>IFERROR(TEXT(MID(表1[[#This Row],[政策名称]],FIND("〔",表1[[#This Row],[政策名称]],1)+1,4),"0年"),"")</f>
        <v>2013年</v>
      </c>
      <c r="H212" s="38" t="s">
        <v>1092</v>
      </c>
      <c r="I212" s="38" t="s">
        <v>1093</v>
      </c>
      <c r="J212" s="38" t="s">
        <v>1285</v>
      </c>
    </row>
    <row r="213" spans="1:10" ht="22.5" x14ac:dyDescent="0.15">
      <c r="A213" s="45">
        <v>210</v>
      </c>
      <c r="B213" s="43" t="s">
        <v>1094</v>
      </c>
      <c r="C213" s="41" t="str">
        <f>VLOOKUP(LEFT(表1[[#This Row],[减免性质代码]],2),代码!$B$5:$C$22,2,FALSE)</f>
        <v>企业所得税</v>
      </c>
      <c r="D213" s="41" t="str">
        <f>VLOOKUP(MID(表1[[#This Row],[减免性质代码]],3,2),代码!$E$5:$F$15,2,FALSE)</f>
        <v>改善民生</v>
      </c>
      <c r="E213" s="41" t="str">
        <f>VLOOKUP(MID(表1[[#This Row],[减免性质代码]],5,2),代码!$H$5:$I$49,2,FALSE)</f>
        <v>救灾及重建</v>
      </c>
      <c r="F213" s="38" t="s">
        <v>526</v>
      </c>
      <c r="G213" s="38" t="str">
        <f>IFERROR(TEXT(MID(表1[[#This Row],[政策名称]],FIND("〔",表1[[#This Row],[政策名称]],1)+1,4),"0年"),"")</f>
        <v>2015年</v>
      </c>
      <c r="H213" s="38" t="s">
        <v>1092</v>
      </c>
      <c r="I213" s="38" t="s">
        <v>1095</v>
      </c>
      <c r="J213" s="38" t="s">
        <v>1285</v>
      </c>
    </row>
    <row r="214" spans="1:10" ht="22.5" x14ac:dyDescent="0.15">
      <c r="A214" s="45">
        <v>211</v>
      </c>
      <c r="B214" s="43" t="s">
        <v>1087</v>
      </c>
      <c r="C214" s="41" t="str">
        <f>VLOOKUP(LEFT(表1[[#This Row],[减免性质代码]],2),代码!$B$5:$C$22,2,FALSE)</f>
        <v>企业所得税</v>
      </c>
      <c r="D214" s="41" t="str">
        <f>VLOOKUP(MID(表1[[#This Row],[减免性质代码]],3,2),代码!$E$5:$F$15,2,FALSE)</f>
        <v>改善民生</v>
      </c>
      <c r="E214" s="41" t="str">
        <f>VLOOKUP(MID(表1[[#This Row],[减免性质代码]],5,2),代码!$H$5:$I$49,2,FALSE)</f>
        <v>救灾及重建</v>
      </c>
      <c r="F214" s="38" t="s">
        <v>1298</v>
      </c>
      <c r="G214" s="38" t="str">
        <f>IFERROR(TEXT(MID(表1[[#This Row],[政策名称]],FIND("〔",表1[[#This Row],[政策名称]],1)+1,4),"0年"),"")</f>
        <v>2013年</v>
      </c>
      <c r="H214" s="38" t="s">
        <v>1088</v>
      </c>
      <c r="I214" s="38" t="s">
        <v>1089</v>
      </c>
      <c r="J214" s="38" t="s">
        <v>1285</v>
      </c>
    </row>
    <row r="215" spans="1:10" ht="22.5" x14ac:dyDescent="0.15">
      <c r="A215" s="45">
        <v>212</v>
      </c>
      <c r="B215" s="43" t="s">
        <v>107</v>
      </c>
      <c r="C215" s="41" t="str">
        <f>VLOOKUP(LEFT(表1[[#This Row],[减免性质代码]],2),代码!$B$5:$C$22,2,FALSE)</f>
        <v>企业所得税</v>
      </c>
      <c r="D215" s="41" t="str">
        <f>VLOOKUP(MID(表1[[#This Row],[减免性质代码]],3,2),代码!$E$5:$F$15,2,FALSE)</f>
        <v>改善民生</v>
      </c>
      <c r="E215" s="41" t="str">
        <f>VLOOKUP(MID(表1[[#This Row],[减免性质代码]],5,2),代码!$H$5:$I$49,2,FALSE)</f>
        <v>救灾及重建</v>
      </c>
      <c r="F215" s="38" t="s">
        <v>1298</v>
      </c>
      <c r="G215" s="38" t="str">
        <f>IFERROR(TEXT(MID(表1[[#This Row],[政策名称]],FIND("〔",表1[[#This Row],[政策名称]],1)+1,4),"0年"),"")</f>
        <v>2013年</v>
      </c>
      <c r="H215" s="38" t="s">
        <v>680</v>
      </c>
      <c r="I215" s="38" t="s">
        <v>1084</v>
      </c>
      <c r="J215" s="38" t="s">
        <v>1285</v>
      </c>
    </row>
    <row r="216" spans="1:10" ht="22.5" x14ac:dyDescent="0.15">
      <c r="A216" s="45">
        <v>213</v>
      </c>
      <c r="B216" s="43" t="s">
        <v>100</v>
      </c>
      <c r="C216" s="41" t="str">
        <f>VLOOKUP(LEFT(表1[[#This Row],[减免性质代码]],2),代码!$B$5:$C$22,2,FALSE)</f>
        <v>企业所得税</v>
      </c>
      <c r="D216" s="41" t="str">
        <f>VLOOKUP(MID(表1[[#This Row],[减免性质代码]],3,2),代码!$E$5:$F$15,2,FALSE)</f>
        <v>改善民生</v>
      </c>
      <c r="E216" s="41" t="str">
        <f>VLOOKUP(MID(表1[[#This Row],[减免性质代码]],5,2),代码!$H$5:$I$49,2,FALSE)</f>
        <v>救灾及重建</v>
      </c>
      <c r="F216" s="38" t="s">
        <v>1298</v>
      </c>
      <c r="G216" s="38" t="str">
        <f>IFERROR(TEXT(MID(表1[[#This Row],[政策名称]],FIND("〔",表1[[#This Row],[政策名称]],1)+1,4),"0年"),"")</f>
        <v>2013年</v>
      </c>
      <c r="H216" s="38" t="s">
        <v>1197</v>
      </c>
      <c r="I216" s="38" t="s">
        <v>101</v>
      </c>
      <c r="J216" s="38" t="s">
        <v>1285</v>
      </c>
    </row>
    <row r="217" spans="1:10" ht="22.5" x14ac:dyDescent="0.15">
      <c r="A217" s="45">
        <v>214</v>
      </c>
      <c r="B217" s="43" t="s">
        <v>1090</v>
      </c>
      <c r="C217" s="41" t="str">
        <f>VLOOKUP(LEFT(表1[[#This Row],[减免性质代码]],2),代码!$B$5:$C$22,2,FALSE)</f>
        <v>企业所得税</v>
      </c>
      <c r="D217" s="41" t="str">
        <f>VLOOKUP(MID(表1[[#This Row],[减免性质代码]],3,2),代码!$E$5:$F$15,2,FALSE)</f>
        <v>改善民生</v>
      </c>
      <c r="E217" s="41" t="str">
        <f>VLOOKUP(MID(表1[[#This Row],[减免性质代码]],5,2),代码!$H$5:$I$49,2,FALSE)</f>
        <v>救灾及重建</v>
      </c>
      <c r="F217" s="38" t="s">
        <v>526</v>
      </c>
      <c r="G217" s="38" t="str">
        <f>IFERROR(TEXT(MID(表1[[#This Row],[政策名称]],FIND("〔",表1[[#This Row],[政策名称]],1)+1,4),"0年"),"")</f>
        <v>2015年</v>
      </c>
      <c r="H217" s="38" t="s">
        <v>1088</v>
      </c>
      <c r="I217" s="38" t="s">
        <v>1091</v>
      </c>
      <c r="J217" s="38" t="s">
        <v>1285</v>
      </c>
    </row>
    <row r="218" spans="1:10" ht="22.5" x14ac:dyDescent="0.15">
      <c r="A218" s="45">
        <v>215</v>
      </c>
      <c r="B218" s="43" t="s">
        <v>1085</v>
      </c>
      <c r="C218" s="41" t="str">
        <f>VLOOKUP(LEFT(表1[[#This Row],[减免性质代码]],2),代码!$B$5:$C$22,2,FALSE)</f>
        <v>企业所得税</v>
      </c>
      <c r="D218" s="41" t="str">
        <f>VLOOKUP(MID(表1[[#This Row],[减免性质代码]],3,2),代码!$E$5:$F$15,2,FALSE)</f>
        <v>改善民生</v>
      </c>
      <c r="E218" s="41" t="str">
        <f>VLOOKUP(MID(表1[[#This Row],[减免性质代码]],5,2),代码!$H$5:$I$49,2,FALSE)</f>
        <v>救灾及重建</v>
      </c>
      <c r="F218" s="38" t="s">
        <v>526</v>
      </c>
      <c r="G218" s="38" t="str">
        <f>IFERROR(TEXT(MID(表1[[#This Row],[政策名称]],FIND("〔",表1[[#This Row],[政策名称]],1)+1,4),"0年"),"")</f>
        <v>2015年</v>
      </c>
      <c r="H218" s="38" t="s">
        <v>680</v>
      </c>
      <c r="I218" s="38" t="s">
        <v>1086</v>
      </c>
      <c r="J218" s="38" t="s">
        <v>1285</v>
      </c>
    </row>
    <row r="219" spans="1:10" ht="22.5" x14ac:dyDescent="0.15">
      <c r="A219" s="45">
        <v>216</v>
      </c>
      <c r="B219" s="43" t="s">
        <v>102</v>
      </c>
      <c r="C219" s="41" t="str">
        <f>VLOOKUP(LEFT(表1[[#This Row],[减免性质代码]],2),代码!$B$5:$C$22,2,FALSE)</f>
        <v>企业所得税</v>
      </c>
      <c r="D219" s="41" t="str">
        <f>VLOOKUP(MID(表1[[#This Row],[减免性质代码]],3,2),代码!$E$5:$F$15,2,FALSE)</f>
        <v>改善民生</v>
      </c>
      <c r="E219" s="41" t="str">
        <f>VLOOKUP(MID(表1[[#This Row],[减免性质代码]],5,2),代码!$H$5:$I$49,2,FALSE)</f>
        <v>救灾及重建</v>
      </c>
      <c r="F219" s="38" t="s">
        <v>526</v>
      </c>
      <c r="G219" s="38" t="str">
        <f>IFERROR(TEXT(MID(表1[[#This Row],[政策名称]],FIND("〔",表1[[#This Row],[政策名称]],1)+1,4),"0年"),"")</f>
        <v>2015年</v>
      </c>
      <c r="H219" s="38" t="s">
        <v>1197</v>
      </c>
      <c r="I219" s="38" t="s">
        <v>103</v>
      </c>
      <c r="J219" s="38" t="s">
        <v>1285</v>
      </c>
    </row>
    <row r="220" spans="1:10" ht="22.5" x14ac:dyDescent="0.15">
      <c r="A220" s="45">
        <v>217</v>
      </c>
      <c r="B220" s="43" t="s">
        <v>1198</v>
      </c>
      <c r="C220" s="41" t="str">
        <f>VLOOKUP(LEFT(表1[[#This Row],[减免性质代码]],2),代码!$B$5:$C$22,2,FALSE)</f>
        <v>企业所得税</v>
      </c>
      <c r="D220" s="41" t="str">
        <f>VLOOKUP(MID(表1[[#This Row],[减免性质代码]],3,2),代码!$E$5:$F$15,2,FALSE)</f>
        <v>改善民生</v>
      </c>
      <c r="E220" s="41" t="str">
        <f>VLOOKUP(MID(表1[[#This Row],[减免性质代码]],5,2),代码!$H$5:$I$49,2,FALSE)</f>
        <v>军转择业</v>
      </c>
      <c r="F220" s="38" t="s">
        <v>451</v>
      </c>
      <c r="G220" s="38" t="str">
        <f>IFERROR(TEXT(MID(表1[[#This Row],[政策名称]],FIND("〔",表1[[#This Row],[政策名称]],1)+1,4),"0年"),"")</f>
        <v>2014年</v>
      </c>
      <c r="H220" s="38" t="s">
        <v>1364</v>
      </c>
      <c r="I220" s="38" t="s">
        <v>1445</v>
      </c>
      <c r="J220" s="38" t="s">
        <v>1285</v>
      </c>
    </row>
    <row r="221" spans="1:10" ht="22.5" x14ac:dyDescent="0.15">
      <c r="A221" s="45">
        <v>218</v>
      </c>
      <c r="B221" s="43" t="s">
        <v>1276</v>
      </c>
      <c r="C221" s="41" t="str">
        <f>VLOOKUP(LEFT(表1[[#This Row],[减免性质代码]],2),代码!$B$5:$C$22,2,FALSE)</f>
        <v>企业所得税</v>
      </c>
      <c r="D221" s="41" t="str">
        <f>VLOOKUP(MID(表1[[#This Row],[减免性质代码]],3,2),代码!$E$5:$F$15,2,FALSE)</f>
        <v>改善民生</v>
      </c>
      <c r="E221" s="41" t="str">
        <f>VLOOKUP(MID(表1[[#This Row],[减免性质代码]],5,2),代码!$H$5:$I$49,2,FALSE)</f>
        <v>社会保障</v>
      </c>
      <c r="F221" s="38" t="s">
        <v>1277</v>
      </c>
      <c r="G221" s="38" t="str">
        <f>IFERROR(TEXT(MID(表1[[#This Row],[政策名称]],FIND("〔",表1[[#This Row],[政策名称]],1)+1,4),"0年"),"")</f>
        <v>2011年</v>
      </c>
      <c r="H221" s="38" t="s">
        <v>1286</v>
      </c>
      <c r="I221" s="38" t="s">
        <v>1511</v>
      </c>
      <c r="J221" s="38" t="s">
        <v>1285</v>
      </c>
    </row>
    <row r="222" spans="1:10" ht="22.5" x14ac:dyDescent="0.15">
      <c r="A222" s="45">
        <v>219</v>
      </c>
      <c r="B222" s="43" t="s">
        <v>1278</v>
      </c>
      <c r="C222" s="41" t="str">
        <f>VLOOKUP(LEFT(表1[[#This Row],[减免性质代码]],2),代码!$B$5:$C$22,2,FALSE)</f>
        <v>企业所得税</v>
      </c>
      <c r="D222" s="41" t="str">
        <f>VLOOKUP(MID(表1[[#This Row],[减免性质代码]],3,2),代码!$E$5:$F$15,2,FALSE)</f>
        <v>改善民生</v>
      </c>
      <c r="E222" s="41" t="str">
        <f>VLOOKUP(MID(表1[[#This Row],[减免性质代码]],5,2),代码!$H$5:$I$49,2,FALSE)</f>
        <v>社会保障</v>
      </c>
      <c r="F222" s="38" t="s">
        <v>1629</v>
      </c>
      <c r="G222" s="38" t="str">
        <f>IFERROR(TEXT(MID(表1[[#This Row],[政策名称]],FIND("〔",表1[[#This Row],[政策名称]],1)+1,4),"0年"),"")</f>
        <v/>
      </c>
      <c r="H222" s="38" t="s">
        <v>1199</v>
      </c>
      <c r="I222" s="38" t="s">
        <v>702</v>
      </c>
      <c r="J222" s="38" t="s">
        <v>170</v>
      </c>
    </row>
    <row r="223" spans="1:10" ht="22.5" x14ac:dyDescent="0.15">
      <c r="A223" s="45">
        <v>220</v>
      </c>
      <c r="B223" s="43" t="s">
        <v>1200</v>
      </c>
      <c r="C223" s="41" t="str">
        <f>VLOOKUP(LEFT(表1[[#This Row],[减免性质代码]],2),代码!$B$5:$C$22,2,FALSE)</f>
        <v>企业所得税</v>
      </c>
      <c r="D223" s="41" t="str">
        <f>VLOOKUP(MID(表1[[#This Row],[减免性质代码]],3,2),代码!$E$5:$F$15,2,FALSE)</f>
        <v>改善民生</v>
      </c>
      <c r="E223" s="41" t="str">
        <f>VLOOKUP(MID(表1[[#This Row],[减免性质代码]],5,2),代码!$H$5:$I$49,2,FALSE)</f>
        <v>再就业扶持</v>
      </c>
      <c r="F223" s="38" t="s">
        <v>704</v>
      </c>
      <c r="G223" s="38" t="str">
        <f>IFERROR(TEXT(MID(表1[[#This Row],[政策名称]],FIND("〔",表1[[#This Row],[政策名称]],1)+1,4),"0年"),"")</f>
        <v>2014年</v>
      </c>
      <c r="H223" s="38" t="s">
        <v>1364</v>
      </c>
      <c r="I223" s="38" t="s">
        <v>1445</v>
      </c>
      <c r="J223" s="38" t="s">
        <v>153</v>
      </c>
    </row>
    <row r="224" spans="1:10" ht="90" x14ac:dyDescent="0.15">
      <c r="A224" s="45">
        <v>221</v>
      </c>
      <c r="B224" s="43" t="s">
        <v>1279</v>
      </c>
      <c r="C224" s="41" t="str">
        <f>VLOOKUP(LEFT(表1[[#This Row],[减免性质代码]],2),代码!$B$5:$C$22,2,FALSE)</f>
        <v>企业所得税</v>
      </c>
      <c r="D224" s="41" t="str">
        <f>VLOOKUP(MID(表1[[#This Row],[减免性质代码]],3,2),代码!$E$5:$F$15,2,FALSE)</f>
        <v>鼓励高新技术</v>
      </c>
      <c r="E224" s="41" t="str">
        <f>VLOOKUP(MID(表1[[#This Row],[减免性质代码]],5,2),代码!$H$5:$I$49,2,FALSE)</f>
        <v>技术转让</v>
      </c>
      <c r="F224" s="38" t="s">
        <v>1629</v>
      </c>
      <c r="G224" s="38" t="str">
        <f>IFERROR(TEXT(MID(表1[[#This Row],[政策名称]],FIND("〔",表1[[#This Row],[政策名称]],1)+1,4),"0年"),"")</f>
        <v/>
      </c>
      <c r="H224" s="38" t="s">
        <v>1204</v>
      </c>
      <c r="I224" s="38" t="s">
        <v>1206</v>
      </c>
      <c r="J224" s="38" t="s">
        <v>1692</v>
      </c>
    </row>
    <row r="225" spans="1:12" ht="22.5" x14ac:dyDescent="0.15">
      <c r="A225" s="45">
        <v>222</v>
      </c>
      <c r="B225" s="43" t="s">
        <v>1205</v>
      </c>
      <c r="C225" s="41" t="str">
        <f>VLOOKUP(LEFT(表1[[#This Row],[减免性质代码]],2),代码!$B$5:$C$22,2,FALSE)</f>
        <v>企业所得税</v>
      </c>
      <c r="D225" s="41" t="str">
        <f>VLOOKUP(MID(表1[[#This Row],[减免性质代码]],3,2),代码!$E$5:$F$15,2,FALSE)</f>
        <v>鼓励高新技术</v>
      </c>
      <c r="E225" s="41" t="str">
        <f>VLOOKUP(MID(表1[[#This Row],[减免性质代码]],5,2),代码!$H$5:$I$49,2,FALSE)</f>
        <v>技术转让</v>
      </c>
      <c r="F225" s="38" t="s">
        <v>1183</v>
      </c>
      <c r="G225" s="38" t="str">
        <f>IFERROR(TEXT(MID(表1[[#This Row],[政策名称]],FIND("〔",表1[[#This Row],[政策名称]],1)+1,4),"0年"),"")</f>
        <v>2013年</v>
      </c>
      <c r="H225" s="38" t="s">
        <v>1285</v>
      </c>
      <c r="I225" s="38" t="s">
        <v>1184</v>
      </c>
      <c r="J225" s="38" t="s">
        <v>1285</v>
      </c>
    </row>
    <row r="226" spans="1:12" ht="22.5" x14ac:dyDescent="0.15">
      <c r="A226" s="45">
        <v>223</v>
      </c>
      <c r="B226" s="43" t="s">
        <v>1659</v>
      </c>
      <c r="C226" s="41" t="str">
        <f>VLOOKUP(LEFT(表1[[#This Row],[减免性质代码]],2),代码!$B$5:$C$22,2,FALSE)</f>
        <v>企业所得税</v>
      </c>
      <c r="D226" s="41" t="str">
        <f>VLOOKUP(MID(表1[[#This Row],[减免性质代码]],3,2),代码!$E$5:$F$15,2,FALSE)</f>
        <v>鼓励高新技术</v>
      </c>
      <c r="E226" s="41" t="str">
        <f>VLOOKUP(MID(表1[[#This Row],[减免性质代码]],5,2),代码!$H$5:$I$49,2,FALSE)</f>
        <v>技术转让</v>
      </c>
      <c r="F226" s="38" t="s">
        <v>1660</v>
      </c>
      <c r="G226" s="38" t="str">
        <f>IFERROR(TEXT(MID(表1[[#This Row],[政策名称]],FIND("〔",表1[[#This Row],[政策名称]],1)+1,4),"0年"),"")</f>
        <v>2015年</v>
      </c>
      <c r="H226" s="38" t="s">
        <v>1286</v>
      </c>
      <c r="I226" s="38" t="s">
        <v>1661</v>
      </c>
      <c r="J226" s="38"/>
    </row>
    <row r="227" spans="1:12" ht="22.5" x14ac:dyDescent="0.15">
      <c r="A227" s="45">
        <v>224</v>
      </c>
      <c r="B227" s="43" t="s">
        <v>1280</v>
      </c>
      <c r="C227" s="41" t="str">
        <f>VLOOKUP(LEFT(表1[[#This Row],[减免性质代码]],2),代码!$B$5:$C$22,2,FALSE)</f>
        <v>企业所得税</v>
      </c>
      <c r="D227" s="41" t="str">
        <f>VLOOKUP(MID(表1[[#This Row],[减免性质代码]],3,2),代码!$E$5:$F$15,2,FALSE)</f>
        <v>鼓励高新技术</v>
      </c>
      <c r="E227" s="41" t="str">
        <f>VLOOKUP(MID(表1[[#This Row],[减免性质代码]],5,2),代码!$H$5:$I$49,2,FALSE)</f>
        <v>科技发展</v>
      </c>
      <c r="F227" s="38" t="s">
        <v>1420</v>
      </c>
      <c r="G227" s="38" t="str">
        <f>IFERROR(TEXT(MID(表1[[#This Row],[政策名称]],FIND("〔",表1[[#This Row],[政策名称]],1)+1,4),"0年"),"")</f>
        <v>2012年</v>
      </c>
      <c r="H227" s="38" t="s">
        <v>157</v>
      </c>
      <c r="I227" s="38" t="s">
        <v>1682</v>
      </c>
      <c r="J227" s="38" t="s">
        <v>1285</v>
      </c>
    </row>
    <row r="228" spans="1:12" ht="22.5" x14ac:dyDescent="0.15">
      <c r="A228" s="45">
        <v>225</v>
      </c>
      <c r="B228" s="43" t="s">
        <v>1583</v>
      </c>
      <c r="C228" s="41" t="str">
        <f>VLOOKUP(LEFT(表1[[#This Row],[减免性质代码]],2),代码!$B$5:$C$22,2,FALSE)</f>
        <v>企业所得税</v>
      </c>
      <c r="D228" s="41" t="str">
        <f>VLOOKUP(MID(表1[[#This Row],[减免性质代码]],3,2),代码!$E$5:$F$15,2,FALSE)</f>
        <v>鼓励高新技术</v>
      </c>
      <c r="E228" s="41" t="str">
        <f>VLOOKUP(MID(表1[[#This Row],[减免性质代码]],5,2),代码!$H$5:$I$49,2,FALSE)</f>
        <v>科技发展</v>
      </c>
      <c r="F228" s="38" t="s">
        <v>1420</v>
      </c>
      <c r="G228" s="38" t="str">
        <f>IFERROR(TEXT(MID(表1[[#This Row],[政策名称]],FIND("〔",表1[[#This Row],[政策名称]],1)+1,4),"0年"),"")</f>
        <v>2012年</v>
      </c>
      <c r="H228" s="38" t="s">
        <v>1364</v>
      </c>
      <c r="I228" s="38" t="s">
        <v>1687</v>
      </c>
      <c r="J228" s="38" t="s">
        <v>1285</v>
      </c>
    </row>
    <row r="229" spans="1:12" ht="22.5" x14ac:dyDescent="0.15">
      <c r="A229" s="45">
        <v>226</v>
      </c>
      <c r="B229" s="43" t="s">
        <v>1039</v>
      </c>
      <c r="C229" s="41" t="str">
        <f>VLOOKUP(LEFT(表1[[#This Row],[减免性质代码]],2),代码!$B$5:$C$22,2,FALSE)</f>
        <v>企业所得税</v>
      </c>
      <c r="D229" s="41" t="str">
        <f>VLOOKUP(MID(表1[[#This Row],[减免性质代码]],3,2),代码!$E$5:$F$15,2,FALSE)</f>
        <v>鼓励高新技术</v>
      </c>
      <c r="E229" s="41" t="str">
        <f>VLOOKUP(MID(表1[[#This Row],[减免性质代码]],5,2),代码!$H$5:$I$49,2,FALSE)</f>
        <v>科技发展</v>
      </c>
      <c r="F229" s="38" t="s">
        <v>1420</v>
      </c>
      <c r="G229" s="38" t="str">
        <f>IFERROR(TEXT(MID(表1[[#This Row],[政策名称]],FIND("〔",表1[[#This Row],[政策名称]],1)+1,4),"0年"),"")</f>
        <v>2012年</v>
      </c>
      <c r="H229" s="38" t="s">
        <v>1293</v>
      </c>
      <c r="I229" s="38" t="s">
        <v>1688</v>
      </c>
      <c r="J229" s="38" t="s">
        <v>1285</v>
      </c>
    </row>
    <row r="230" spans="1:12" ht="22.5" x14ac:dyDescent="0.15">
      <c r="A230" s="45">
        <v>227</v>
      </c>
      <c r="B230" s="43" t="s">
        <v>883</v>
      </c>
      <c r="C230" s="41" t="str">
        <f>VLOOKUP(LEFT(表1[[#This Row],[减免性质代码]],2),代码!$B$5:$C$22,2,FALSE)</f>
        <v>企业所得税</v>
      </c>
      <c r="D230" s="41" t="str">
        <f>VLOOKUP(MID(表1[[#This Row],[减免性质代码]],3,2),代码!$E$5:$F$15,2,FALSE)</f>
        <v>鼓励高新技术</v>
      </c>
      <c r="E230" s="41" t="str">
        <f>VLOOKUP(MID(表1[[#This Row],[减免性质代码]],5,2),代码!$H$5:$I$49,2,FALSE)</f>
        <v>科技发展</v>
      </c>
      <c r="F230" s="38" t="s">
        <v>1420</v>
      </c>
      <c r="G230" s="38" t="str">
        <f>IFERROR(TEXT(MID(表1[[#This Row],[政策名称]],FIND("〔",表1[[#This Row],[政策名称]],1)+1,4),"0年"),"")</f>
        <v>2012年</v>
      </c>
      <c r="H230" s="38" t="s">
        <v>1291</v>
      </c>
      <c r="I230" s="38" t="s">
        <v>1689</v>
      </c>
      <c r="J230" s="38" t="s">
        <v>1285</v>
      </c>
    </row>
    <row r="231" spans="1:12" ht="22.5" x14ac:dyDescent="0.15">
      <c r="A231" s="45">
        <v>228</v>
      </c>
      <c r="B231" s="43" t="s">
        <v>1649</v>
      </c>
      <c r="C231" s="41" t="str">
        <f>VLOOKUP(LEFT(表1[[#This Row],[减免性质代码]],2),代码!$B$5:$C$22,2,FALSE)</f>
        <v>企业所得税</v>
      </c>
      <c r="D231" s="41" t="str">
        <f>VLOOKUP(MID(表1[[#This Row],[减免性质代码]],3,2),代码!$E$5:$F$15,2,FALSE)</f>
        <v>鼓励高新技术</v>
      </c>
      <c r="E231" s="41" t="str">
        <f>VLOOKUP(MID(表1[[#This Row],[减免性质代码]],5,2),代码!$H$5:$I$49,2,FALSE)</f>
        <v>科技发展</v>
      </c>
      <c r="F231" s="38" t="s">
        <v>1420</v>
      </c>
      <c r="G231" s="38" t="str">
        <f>IFERROR(TEXT(MID(表1[[#This Row],[政策名称]],FIND("〔",表1[[#This Row],[政策名称]],1)+1,4),"0年"),"")</f>
        <v>2012年</v>
      </c>
      <c r="H231" s="38" t="s">
        <v>1364</v>
      </c>
      <c r="I231" s="38" t="s">
        <v>1650</v>
      </c>
      <c r="J231" s="38"/>
    </row>
    <row r="232" spans="1:12" ht="22.5" x14ac:dyDescent="0.15">
      <c r="A232" s="45">
        <v>229</v>
      </c>
      <c r="B232" s="43" t="s">
        <v>1651</v>
      </c>
      <c r="C232" s="41" t="str">
        <f>VLOOKUP(LEFT(表1[[#This Row],[减免性质代码]],2),代码!$B$5:$C$22,2,FALSE)</f>
        <v>企业所得税</v>
      </c>
      <c r="D232" s="41" t="str">
        <f>VLOOKUP(MID(表1[[#This Row],[减免性质代码]],3,2),代码!$E$5:$F$15,2,FALSE)</f>
        <v>鼓励高新技术</v>
      </c>
      <c r="E232" s="41" t="str">
        <f>VLOOKUP(MID(表1[[#This Row],[减免性质代码]],5,2),代码!$H$5:$I$49,2,FALSE)</f>
        <v>科技发展</v>
      </c>
      <c r="F232" s="38" t="s">
        <v>1420</v>
      </c>
      <c r="G232" s="38" t="str">
        <f>IFERROR(TEXT(MID(表1[[#This Row],[政策名称]],FIND("〔",表1[[#This Row],[政策名称]],1)+1,4),"0年"),"")</f>
        <v>2012年</v>
      </c>
      <c r="H232" s="38" t="s">
        <v>1364</v>
      </c>
      <c r="I232" s="38" t="s">
        <v>1652</v>
      </c>
      <c r="J232" s="38"/>
    </row>
    <row r="233" spans="1:12" ht="22.5" x14ac:dyDescent="0.15">
      <c r="A233" s="45">
        <v>230</v>
      </c>
      <c r="B233" s="43" t="s">
        <v>1653</v>
      </c>
      <c r="C233" s="41" t="str">
        <f>VLOOKUP(LEFT(表1[[#This Row],[减免性质代码]],2),代码!$B$5:$C$22,2,FALSE)</f>
        <v>企业所得税</v>
      </c>
      <c r="D233" s="41" t="str">
        <f>VLOOKUP(MID(表1[[#This Row],[减免性质代码]],3,2),代码!$E$5:$F$15,2,FALSE)</f>
        <v>鼓励高新技术</v>
      </c>
      <c r="E233" s="41" t="str">
        <f>VLOOKUP(MID(表1[[#This Row],[减免性质代码]],5,2),代码!$H$5:$I$49,2,FALSE)</f>
        <v>科技发展</v>
      </c>
      <c r="F233" s="38" t="s">
        <v>1420</v>
      </c>
      <c r="G233" s="38" t="str">
        <f>IFERROR(TEXT(MID(表1[[#This Row],[政策名称]],FIND("〔",表1[[#This Row],[政策名称]],1)+1,4),"0年"),"")</f>
        <v>2012年</v>
      </c>
      <c r="H233" s="38" t="s">
        <v>1364</v>
      </c>
      <c r="I233" s="38" t="s">
        <v>1654</v>
      </c>
      <c r="J233" s="38"/>
    </row>
    <row r="234" spans="1:12" ht="22.5" x14ac:dyDescent="0.15">
      <c r="A234" s="45">
        <v>231</v>
      </c>
      <c r="B234" s="43" t="s">
        <v>1655</v>
      </c>
      <c r="C234" s="41" t="str">
        <f>VLOOKUP(LEFT(表1[[#This Row],[减免性质代码]],2),代码!$B$5:$C$22,2,FALSE)</f>
        <v>企业所得税</v>
      </c>
      <c r="D234" s="41" t="str">
        <f>VLOOKUP(MID(表1[[#This Row],[减免性质代码]],3,2),代码!$E$5:$F$15,2,FALSE)</f>
        <v>鼓励高新技术</v>
      </c>
      <c r="E234" s="41" t="str">
        <f>VLOOKUP(MID(表1[[#This Row],[减免性质代码]],5,2),代码!$H$5:$I$49,2,FALSE)</f>
        <v>科技发展</v>
      </c>
      <c r="F234" s="38" t="s">
        <v>1420</v>
      </c>
      <c r="G234" s="38" t="str">
        <f>IFERROR(TEXT(MID(表1[[#This Row],[政策名称]],FIND("〔",表1[[#This Row],[政策名称]],1)+1,4),"0年"),"")</f>
        <v>2012年</v>
      </c>
      <c r="H234" s="38" t="s">
        <v>1293</v>
      </c>
      <c r="I234" s="38" t="s">
        <v>1656</v>
      </c>
      <c r="J234" s="38"/>
      <c r="L234" t="s">
        <v>1285</v>
      </c>
    </row>
    <row r="235" spans="1:12" ht="22.5" x14ac:dyDescent="0.15">
      <c r="A235" s="45">
        <v>232</v>
      </c>
      <c r="B235" s="43" t="s">
        <v>1657</v>
      </c>
      <c r="C235" s="41" t="str">
        <f>VLOOKUP(LEFT(表1[[#This Row],[减免性质代码]],2),代码!$B$5:$C$22,2,FALSE)</f>
        <v>企业所得税</v>
      </c>
      <c r="D235" s="41" t="str">
        <f>VLOOKUP(MID(表1[[#This Row],[减免性质代码]],3,2),代码!$E$5:$F$15,2,FALSE)</f>
        <v>鼓励高新技术</v>
      </c>
      <c r="E235" s="41" t="str">
        <f>VLOOKUP(MID(表1[[#This Row],[减免性质代码]],5,2),代码!$H$5:$I$49,2,FALSE)</f>
        <v>科技发展</v>
      </c>
      <c r="F235" s="38" t="s">
        <v>1420</v>
      </c>
      <c r="G235" s="38" t="str">
        <f>IFERROR(TEXT(MID(表1[[#This Row],[政策名称]],FIND("〔",表1[[#This Row],[政策名称]],1)+1,4),"0年"),"")</f>
        <v>2012年</v>
      </c>
      <c r="H235" s="38" t="s">
        <v>1291</v>
      </c>
      <c r="I235" s="38" t="s">
        <v>1658</v>
      </c>
      <c r="J235" s="38"/>
      <c r="L235" t="s">
        <v>1285</v>
      </c>
    </row>
    <row r="236" spans="1:12" ht="22.5" x14ac:dyDescent="0.15">
      <c r="A236" s="45">
        <v>233</v>
      </c>
      <c r="B236" s="43" t="s">
        <v>1662</v>
      </c>
      <c r="C236" s="41" t="str">
        <f>VLOOKUP(LEFT(表1[[#This Row],[减免性质代码]],2),代码!$B$5:$C$22,2,FALSE)</f>
        <v>企业所得税</v>
      </c>
      <c r="D236" s="41" t="str">
        <f>VLOOKUP(MID(表1[[#This Row],[减免性质代码]],3,2),代码!$E$5:$F$15,2,FALSE)</f>
        <v>鼓励高新技术</v>
      </c>
      <c r="E236" s="41" t="str">
        <f>VLOOKUP(MID(表1[[#This Row],[减免性质代码]],5,2),代码!$H$5:$I$49,2,FALSE)</f>
        <v>科技发展</v>
      </c>
      <c r="F236" s="38" t="s">
        <v>1663</v>
      </c>
      <c r="G236" s="38" t="str">
        <f>IFERROR(TEXT(MID(表1[[#This Row],[政策名称]],FIND("〔",表1[[#This Row],[政策名称]],1)+1,4),"0年"),"")</f>
        <v>2015年</v>
      </c>
      <c r="H236" s="38" t="s">
        <v>1286</v>
      </c>
      <c r="I236" s="38" t="s">
        <v>1664</v>
      </c>
      <c r="J236" s="38"/>
    </row>
    <row r="237" spans="1:12" ht="22.5" x14ac:dyDescent="0.15">
      <c r="A237" s="45">
        <v>234</v>
      </c>
      <c r="B237" s="43" t="s">
        <v>1665</v>
      </c>
      <c r="C237" s="41" t="str">
        <f>VLOOKUP(LEFT(表1[[#This Row],[减免性质代码]],2),代码!$B$5:$C$22,2,FALSE)</f>
        <v>企业所得税</v>
      </c>
      <c r="D237" s="41" t="str">
        <f>VLOOKUP(MID(表1[[#This Row],[减免性质代码]],3,2),代码!$E$5:$F$15,2,FALSE)</f>
        <v>鼓励高新技术</v>
      </c>
      <c r="E237" s="41" t="str">
        <f>VLOOKUP(MID(表1[[#This Row],[减免性质代码]],5,2),代码!$H$5:$I$49,2,FALSE)</f>
        <v>科技发展</v>
      </c>
      <c r="F237" s="38" t="s">
        <v>1663</v>
      </c>
      <c r="G237" s="38" t="str">
        <f>IFERROR(TEXT(MID(表1[[#This Row],[政策名称]],FIND("〔",表1[[#This Row],[政策名称]],1)+1,4),"0年"),"")</f>
        <v>2015年</v>
      </c>
      <c r="H237" s="38" t="s">
        <v>1286</v>
      </c>
      <c r="I237" s="38" t="s">
        <v>1666</v>
      </c>
      <c r="J237" s="38"/>
    </row>
    <row r="238" spans="1:12" ht="22.5" x14ac:dyDescent="0.15">
      <c r="A238" s="45">
        <v>235</v>
      </c>
      <c r="B238" s="43" t="s">
        <v>1584</v>
      </c>
      <c r="C238" s="41" t="str">
        <f>VLOOKUP(LEFT(表1[[#This Row],[减免性质代码]],2),代码!$B$5:$C$22,2,FALSE)</f>
        <v>企业所得税</v>
      </c>
      <c r="D238" s="41" t="str">
        <f>VLOOKUP(MID(表1[[#This Row],[减免性质代码]],3,2),代码!$E$5:$F$15,2,FALSE)</f>
        <v>鼓励高新技术</v>
      </c>
      <c r="E238" s="41" t="str">
        <f>VLOOKUP(MID(表1[[#This Row],[减免性质代码]],5,2),代码!$H$5:$I$49,2,FALSE)</f>
        <v>外包服务</v>
      </c>
      <c r="F238" s="38" t="s">
        <v>1585</v>
      </c>
      <c r="G238" s="38" t="str">
        <f>IFERROR(TEXT(MID(表1[[#This Row],[政策名称]],FIND("〔",表1[[#This Row],[政策名称]],1)+1,4),"0年"),"")</f>
        <v>2014年</v>
      </c>
      <c r="H238" s="38" t="s">
        <v>1286</v>
      </c>
      <c r="I238" s="38" t="s">
        <v>1586</v>
      </c>
      <c r="J238" s="38" t="s">
        <v>1285</v>
      </c>
    </row>
    <row r="239" spans="1:12" ht="45" x14ac:dyDescent="0.15">
      <c r="A239" s="45">
        <v>236</v>
      </c>
      <c r="B239" s="43" t="s">
        <v>1281</v>
      </c>
      <c r="C239" s="41" t="str">
        <f>VLOOKUP(LEFT(表1[[#This Row],[减免性质代码]],2),代码!$B$5:$C$22,2,FALSE)</f>
        <v>企业所得税</v>
      </c>
      <c r="D239" s="41" t="str">
        <f>VLOOKUP(MID(表1[[#This Row],[减免性质代码]],3,2),代码!$E$5:$F$15,2,FALSE)</f>
        <v>鼓励高新技术</v>
      </c>
      <c r="E239" s="41" t="str">
        <f>VLOOKUP(MID(表1[[#This Row],[减免性质代码]],5,2),代码!$H$5:$I$49,2,FALSE)</f>
        <v>高新技术</v>
      </c>
      <c r="F239" s="38" t="s">
        <v>1629</v>
      </c>
      <c r="G239" s="38" t="str">
        <f>IFERROR(TEXT(MID(表1[[#This Row],[政策名称]],FIND("〔",表1[[#This Row],[政策名称]],1)+1,4),"0年"),"")</f>
        <v/>
      </c>
      <c r="H239" s="38" t="s">
        <v>1201</v>
      </c>
      <c r="I239" s="38" t="s">
        <v>417</v>
      </c>
      <c r="J239" s="38" t="s">
        <v>171</v>
      </c>
    </row>
    <row r="240" spans="1:12" ht="22.5" x14ac:dyDescent="0.15">
      <c r="A240" s="45">
        <v>237</v>
      </c>
      <c r="B240" s="43" t="s">
        <v>1202</v>
      </c>
      <c r="C240" s="41" t="str">
        <f>VLOOKUP(LEFT(表1[[#This Row],[减免性质代码]],2),代码!$B$5:$C$22,2,FALSE)</f>
        <v>企业所得税</v>
      </c>
      <c r="D240" s="41" t="str">
        <f>VLOOKUP(MID(表1[[#This Row],[减免性质代码]],3,2),代码!$E$5:$F$15,2,FALSE)</f>
        <v>鼓励高新技术</v>
      </c>
      <c r="E240" s="41" t="str">
        <f>VLOOKUP(MID(表1[[#This Row],[减免性质代码]],5,2),代码!$H$5:$I$49,2,FALSE)</f>
        <v>高新技术</v>
      </c>
      <c r="F240" s="38" t="s">
        <v>1421</v>
      </c>
      <c r="G240" s="38" t="str">
        <f>IFERROR(TEXT(MID(表1[[#This Row],[政策名称]],FIND("〔",表1[[#This Row],[政策名称]],1)+1,4),"0年"),"")</f>
        <v>2007年</v>
      </c>
      <c r="H240" s="38" t="s">
        <v>1364</v>
      </c>
      <c r="I240" s="38" t="s">
        <v>1203</v>
      </c>
      <c r="J240" s="38" t="s">
        <v>1285</v>
      </c>
    </row>
    <row r="241" spans="1:10" ht="67.5" x14ac:dyDescent="0.15">
      <c r="A241" s="45">
        <v>238</v>
      </c>
      <c r="B241" s="43" t="s">
        <v>1282</v>
      </c>
      <c r="C241" s="41" t="str">
        <f>VLOOKUP(LEFT(表1[[#This Row],[减免性质代码]],2),代码!$B$5:$C$22,2,FALSE)</f>
        <v>企业所得税</v>
      </c>
      <c r="D241" s="41" t="str">
        <f>VLOOKUP(MID(表1[[#This Row],[减免性质代码]],3,2),代码!$E$5:$F$15,2,FALSE)</f>
        <v>鼓励高新技术</v>
      </c>
      <c r="E241" s="41" t="str">
        <f>VLOOKUP(MID(表1[[#This Row],[减免性质代码]],5,2),代码!$H$5:$I$49,2,FALSE)</f>
        <v>投资创业</v>
      </c>
      <c r="F241" s="38" t="s">
        <v>1629</v>
      </c>
      <c r="G241" s="38" t="str">
        <f>IFERROR(TEXT(MID(表1[[#This Row],[政策名称]],FIND("〔",表1[[#This Row],[政策名称]],1)+1,4),"0年"),"")</f>
        <v/>
      </c>
      <c r="H241" s="38" t="s">
        <v>418</v>
      </c>
      <c r="I241" s="38" t="s">
        <v>902</v>
      </c>
      <c r="J241" s="38" t="s">
        <v>1680</v>
      </c>
    </row>
    <row r="242" spans="1:10" ht="22.5" x14ac:dyDescent="0.15">
      <c r="A242" s="45">
        <v>239</v>
      </c>
      <c r="B242" s="43" t="s">
        <v>1436</v>
      </c>
      <c r="C242" s="41" t="str">
        <f>VLOOKUP(LEFT(表1[[#This Row],[减免性质代码]],2),代码!$B$5:$C$22,2,FALSE)</f>
        <v>企业所得税</v>
      </c>
      <c r="D242" s="41" t="str">
        <f>VLOOKUP(MID(表1[[#This Row],[减免性质代码]],3,2),代码!$E$5:$F$15,2,FALSE)</f>
        <v>鼓励高新技术</v>
      </c>
      <c r="E242" s="41" t="str">
        <f>VLOOKUP(MID(表1[[#This Row],[减免性质代码]],5,2),代码!$H$5:$I$49,2,FALSE)</f>
        <v>投资创业</v>
      </c>
      <c r="F242" s="38" t="s">
        <v>172</v>
      </c>
      <c r="G242" s="38" t="str">
        <f>IFERROR(TEXT(MID(表1[[#This Row],[政策名称]],FIND("〔",表1[[#This Row],[政策名称]],1)+1,4),"0年"),"")</f>
        <v/>
      </c>
      <c r="H242" s="38" t="s">
        <v>1437</v>
      </c>
      <c r="I242" s="38" t="s">
        <v>1438</v>
      </c>
      <c r="J242" s="38" t="s">
        <v>173</v>
      </c>
    </row>
    <row r="243" spans="1:10" ht="22.5" x14ac:dyDescent="0.15">
      <c r="A243" s="45">
        <v>240</v>
      </c>
      <c r="B243" s="43" t="s">
        <v>862</v>
      </c>
      <c r="C243" s="41" t="str">
        <f>VLOOKUP(LEFT(表1[[#This Row],[减免性质代码]],2),代码!$B$5:$C$22,2,FALSE)</f>
        <v>企业所得税</v>
      </c>
      <c r="D243" s="41" t="str">
        <f>VLOOKUP(MID(表1[[#This Row],[减免性质代码]],3,2),代码!$E$5:$F$15,2,FALSE)</f>
        <v>促进区域发展</v>
      </c>
      <c r="E243" s="41" t="str">
        <f>VLOOKUP(MID(表1[[#This Row],[减免性质代码]],5,2),代码!$H$5:$I$49,2,FALSE)</f>
        <v>两岸交流</v>
      </c>
      <c r="F243" s="38" t="s">
        <v>1422</v>
      </c>
      <c r="G243" s="38" t="str">
        <f>IFERROR(TEXT(MID(表1[[#This Row],[政策名称]],FIND("〔",表1[[#This Row],[政策名称]],1)+1,4),"0年"),"")</f>
        <v>2009年</v>
      </c>
      <c r="H243" s="38" t="s">
        <v>1364</v>
      </c>
      <c r="I243" s="38" t="s">
        <v>863</v>
      </c>
      <c r="J243" s="38" t="s">
        <v>1285</v>
      </c>
    </row>
    <row r="244" spans="1:10" ht="22.5" x14ac:dyDescent="0.15">
      <c r="A244" s="45">
        <v>241</v>
      </c>
      <c r="B244" s="43" t="s">
        <v>864</v>
      </c>
      <c r="C244" s="41" t="str">
        <f>VLOOKUP(LEFT(表1[[#This Row],[减免性质代码]],2),代码!$B$5:$C$22,2,FALSE)</f>
        <v>企业所得税</v>
      </c>
      <c r="D244" s="41" t="str">
        <f>VLOOKUP(MID(表1[[#This Row],[减免性质代码]],3,2),代码!$E$5:$F$15,2,FALSE)</f>
        <v>促进区域发展</v>
      </c>
      <c r="E244" s="41" t="str">
        <f>VLOOKUP(MID(表1[[#This Row],[减免性质代码]],5,2),代码!$H$5:$I$49,2,FALSE)</f>
        <v>两岸交流</v>
      </c>
      <c r="F244" s="38" t="s">
        <v>865</v>
      </c>
      <c r="G244" s="38" t="str">
        <f>IFERROR(TEXT(MID(表1[[#This Row],[政策名称]],FIND("〔",表1[[#This Row],[政策名称]],1)+1,4),"0年"),"")</f>
        <v>2010年</v>
      </c>
      <c r="H244" s="38" t="s">
        <v>1364</v>
      </c>
      <c r="I244" s="38" t="s">
        <v>1627</v>
      </c>
      <c r="J244" s="38" t="s">
        <v>1285</v>
      </c>
    </row>
    <row r="245" spans="1:10" ht="22.5" x14ac:dyDescent="0.15">
      <c r="A245" s="45">
        <v>242</v>
      </c>
      <c r="B245" s="43" t="s">
        <v>1628</v>
      </c>
      <c r="C245" s="41" t="str">
        <f>VLOOKUP(LEFT(表1[[#This Row],[减免性质代码]],2),代码!$B$5:$C$22,2,FALSE)</f>
        <v>企业所得税</v>
      </c>
      <c r="D245" s="41" t="str">
        <f>VLOOKUP(MID(表1[[#This Row],[减免性质代码]],3,2),代码!$E$5:$F$15,2,FALSE)</f>
        <v>促进区域发展</v>
      </c>
      <c r="E245" s="41" t="str">
        <f>VLOOKUP(MID(表1[[#This Row],[减免性质代码]],5,2),代码!$H$5:$I$49,2,FALSE)</f>
        <v>两岸交流</v>
      </c>
      <c r="F245" s="38" t="s">
        <v>1439</v>
      </c>
      <c r="G245" s="38" t="str">
        <f>IFERROR(TEXT(MID(表1[[#This Row],[政策名称]],FIND("〔",表1[[#This Row],[政策名称]],1)+1,4),"0年"),"")</f>
        <v>2007年</v>
      </c>
      <c r="H245" s="38" t="s">
        <v>1285</v>
      </c>
      <c r="I245" s="38" t="s">
        <v>1440</v>
      </c>
      <c r="J245" s="38" t="s">
        <v>1285</v>
      </c>
    </row>
    <row r="246" spans="1:10" ht="22.5" x14ac:dyDescent="0.15">
      <c r="A246" s="45">
        <v>243</v>
      </c>
      <c r="B246" s="43" t="s">
        <v>1072</v>
      </c>
      <c r="C246" s="41" t="str">
        <f>VLOOKUP(LEFT(表1[[#This Row],[减免性质代码]],2),代码!$B$5:$C$22,2,FALSE)</f>
        <v>企业所得税</v>
      </c>
      <c r="D246" s="41" t="str">
        <f>VLOOKUP(MID(表1[[#This Row],[减免性质代码]],3,2),代码!$E$5:$F$15,2,FALSE)</f>
        <v>促进区域发展</v>
      </c>
      <c r="E246" s="41" t="str">
        <f>VLOOKUP(MID(表1[[#This Row],[减免性质代码]],5,2),代码!$H$5:$I$49,2,FALSE)</f>
        <v>西部开发</v>
      </c>
      <c r="F246" s="38" t="s">
        <v>556</v>
      </c>
      <c r="G246" s="38" t="str">
        <f>IFERROR(TEXT(MID(表1[[#This Row],[政策名称]],FIND("〔",表1[[#This Row],[政策名称]],1)+1,4),"0年"),"")</f>
        <v>2011年</v>
      </c>
      <c r="H246" s="38" t="s">
        <v>1364</v>
      </c>
      <c r="I246" s="38" t="s">
        <v>416</v>
      </c>
      <c r="J246" s="38" t="s">
        <v>174</v>
      </c>
    </row>
    <row r="247" spans="1:10" ht="22.5" x14ac:dyDescent="0.15">
      <c r="A247" s="45">
        <v>244</v>
      </c>
      <c r="B247" s="43" t="s">
        <v>557</v>
      </c>
      <c r="C247" s="41" t="str">
        <f>VLOOKUP(LEFT(表1[[#This Row],[减免性质代码]],2),代码!$B$5:$C$22,2,FALSE)</f>
        <v>企业所得税</v>
      </c>
      <c r="D247" s="41" t="str">
        <f>VLOOKUP(MID(表1[[#This Row],[减免性质代码]],3,2),代码!$E$5:$F$15,2,FALSE)</f>
        <v>促进区域发展</v>
      </c>
      <c r="E247" s="41" t="str">
        <f>VLOOKUP(MID(表1[[#This Row],[减免性质代码]],5,2),代码!$H$5:$I$49,2,FALSE)</f>
        <v>西部开发</v>
      </c>
      <c r="F247" s="38" t="s">
        <v>558</v>
      </c>
      <c r="G247" s="38" t="str">
        <f>IFERROR(TEXT(MID(表1[[#This Row],[政策名称]],FIND("〔",表1[[#This Row],[政策名称]],1)+1,4),"0年"),"")</f>
        <v>2011年</v>
      </c>
      <c r="H247" s="38" t="s">
        <v>1286</v>
      </c>
      <c r="I247" s="38" t="s">
        <v>1073</v>
      </c>
      <c r="J247" s="38" t="s">
        <v>1285</v>
      </c>
    </row>
    <row r="248" spans="1:10" ht="22.5" x14ac:dyDescent="0.15">
      <c r="A248" s="45">
        <v>245</v>
      </c>
      <c r="B248" s="43" t="s">
        <v>559</v>
      </c>
      <c r="C248" s="41" t="str">
        <f>VLOOKUP(LEFT(表1[[#This Row],[减免性质代码]],2),代码!$B$5:$C$22,2,FALSE)</f>
        <v>企业所得税</v>
      </c>
      <c r="D248" s="41" t="str">
        <f>VLOOKUP(MID(表1[[#This Row],[减免性质代码]],3,2),代码!$E$5:$F$15,2,FALSE)</f>
        <v>促进区域发展</v>
      </c>
      <c r="E248" s="41" t="str">
        <f>VLOOKUP(MID(表1[[#This Row],[减免性质代码]],5,2),代码!$H$5:$I$49,2,FALSE)</f>
        <v>西部开发</v>
      </c>
      <c r="F248" s="38" t="s">
        <v>635</v>
      </c>
      <c r="G248" s="38" t="str">
        <f>IFERROR(TEXT(MID(表1[[#This Row],[政策名称]],FIND("〔",表1[[#This Row],[政策名称]],1)+1,4),"0年"),"")</f>
        <v>2011年</v>
      </c>
      <c r="H248" s="38" t="s">
        <v>1286</v>
      </c>
      <c r="I248" s="38" t="s">
        <v>1074</v>
      </c>
      <c r="J248" s="38" t="s">
        <v>1285</v>
      </c>
    </row>
    <row r="249" spans="1:10" ht="22.5" x14ac:dyDescent="0.15">
      <c r="A249" s="45">
        <v>246</v>
      </c>
      <c r="B249" s="43" t="s">
        <v>413</v>
      </c>
      <c r="C249" s="41" t="str">
        <f>VLOOKUP(LEFT(表1[[#This Row],[减免性质代码]],2),代码!$B$5:$C$22,2,FALSE)</f>
        <v>企业所得税</v>
      </c>
      <c r="D249" s="41" t="str">
        <f>VLOOKUP(MID(表1[[#This Row],[减免性质代码]],3,2),代码!$E$5:$F$15,2,FALSE)</f>
        <v>促进区域发展</v>
      </c>
      <c r="E249" s="41" t="str">
        <f>VLOOKUP(MID(表1[[#This Row],[减免性质代码]],5,2),代码!$H$5:$I$49,2,FALSE)</f>
        <v>西部开发</v>
      </c>
      <c r="F249" s="38" t="s">
        <v>1629</v>
      </c>
      <c r="G249" s="38" t="str">
        <f>IFERROR(TEXT(MID(表1[[#This Row],[政策名称]],FIND("〔",表1[[#This Row],[政策名称]],1)+1,4),"0年"),"")</f>
        <v/>
      </c>
      <c r="H249" s="38" t="s">
        <v>414</v>
      </c>
      <c r="I249" s="38" t="s">
        <v>415</v>
      </c>
      <c r="J249" s="38" t="s">
        <v>1285</v>
      </c>
    </row>
    <row r="250" spans="1:10" ht="22.5" x14ac:dyDescent="0.15">
      <c r="A250" s="45">
        <v>247</v>
      </c>
      <c r="B250" s="43" t="s">
        <v>1071</v>
      </c>
      <c r="C250" s="41" t="str">
        <f>VLOOKUP(LEFT(表1[[#This Row],[减免性质代码]],2),代码!$B$5:$C$22,2,FALSE)</f>
        <v>企业所得税</v>
      </c>
      <c r="D250" s="41" t="str">
        <f>VLOOKUP(MID(表1[[#This Row],[减免性质代码]],3,2),代码!$E$5:$F$15,2,FALSE)</f>
        <v>促进区域发展</v>
      </c>
      <c r="E250" s="41" t="str">
        <f>VLOOKUP(MID(表1[[#This Row],[减免性质代码]],5,2),代码!$H$5:$I$49,2,FALSE)</f>
        <v>其他</v>
      </c>
      <c r="F250" s="38" t="s">
        <v>875</v>
      </c>
      <c r="G250" s="38" t="str">
        <f>IFERROR(TEXT(MID(表1[[#This Row],[政策名称]],FIND("〔",表1[[#This Row],[政策名称]],1)+1,4),"0年"),"")</f>
        <v>2014年</v>
      </c>
      <c r="H250" s="38" t="s">
        <v>1286</v>
      </c>
      <c r="I250" s="38" t="s">
        <v>876</v>
      </c>
      <c r="J250" s="38" t="s">
        <v>1285</v>
      </c>
    </row>
    <row r="251" spans="1:10" x14ac:dyDescent="0.15">
      <c r="A251" s="45">
        <v>248</v>
      </c>
      <c r="B251" s="43" t="s">
        <v>1195</v>
      </c>
      <c r="C251" s="41" t="str">
        <f>VLOOKUP(LEFT(表1[[#This Row],[减免性质代码]],2),代码!$B$5:$C$22,2,FALSE)</f>
        <v>企业所得税</v>
      </c>
      <c r="D251" s="41" t="str">
        <f>VLOOKUP(MID(表1[[#This Row],[减免性质代码]],3,2),代码!$E$5:$F$15,2,FALSE)</f>
        <v>促进小微企业发展</v>
      </c>
      <c r="E251" s="41" t="str">
        <f>VLOOKUP(MID(表1[[#This Row],[减免性质代码]],5,2),代码!$H$5:$I$49,2,FALSE)</f>
        <v>其他</v>
      </c>
      <c r="F251" s="38" t="s">
        <v>1629</v>
      </c>
      <c r="G251" s="38" t="str">
        <f>IFERROR(TEXT(MID(表1[[#This Row],[政策名称]],FIND("〔",表1[[#This Row],[政策名称]],1)+1,4),"0年"),"")</f>
        <v/>
      </c>
      <c r="H251" s="38" t="s">
        <v>1196</v>
      </c>
      <c r="I251" s="38" t="s">
        <v>1518</v>
      </c>
      <c r="J251" s="38" t="s">
        <v>1285</v>
      </c>
    </row>
    <row r="252" spans="1:10" x14ac:dyDescent="0.15">
      <c r="A252" s="45">
        <v>249</v>
      </c>
      <c r="B252" s="43" t="s">
        <v>1516</v>
      </c>
      <c r="C252" s="41" t="str">
        <f>VLOOKUP(LEFT(表1[[#This Row],[减免性质代码]],2),代码!$B$5:$C$22,2,FALSE)</f>
        <v>企业所得税</v>
      </c>
      <c r="D252" s="41" t="str">
        <f>VLOOKUP(MID(表1[[#This Row],[减免性质代码]],3,2),代码!$E$5:$F$15,2,FALSE)</f>
        <v>促进小微企业发展</v>
      </c>
      <c r="E252" s="41" t="str">
        <f>VLOOKUP(MID(表1[[#This Row],[减免性质代码]],5,2),代码!$H$5:$I$49,2,FALSE)</f>
        <v>其他</v>
      </c>
      <c r="F252" s="38" t="s">
        <v>1517</v>
      </c>
      <c r="G252" s="38" t="str">
        <f>IFERROR(TEXT(MID(表1[[#This Row],[政策名称]],FIND("〔",表1[[#This Row],[政策名称]],1)+1,4),"0年"),"")</f>
        <v>2015年</v>
      </c>
      <c r="H252" s="38" t="s">
        <v>1286</v>
      </c>
      <c r="I252" s="38" t="s">
        <v>1683</v>
      </c>
      <c r="J252" s="38" t="s">
        <v>1285</v>
      </c>
    </row>
    <row r="253" spans="1:10" ht="22.5" x14ac:dyDescent="0.15">
      <c r="A253" s="45">
        <v>250</v>
      </c>
      <c r="B253" s="43" t="s">
        <v>1667</v>
      </c>
      <c r="C253" s="41" t="str">
        <f>VLOOKUP(LEFT(表1[[#This Row],[减免性质代码]],2),代码!$B$5:$C$22,2,FALSE)</f>
        <v>企业所得税</v>
      </c>
      <c r="D253" s="41" t="str">
        <f>VLOOKUP(MID(表1[[#This Row],[减免性质代码]],3,2),代码!$E$5:$F$15,2,FALSE)</f>
        <v>促进小微企业发展</v>
      </c>
      <c r="E253" s="41" t="str">
        <f>VLOOKUP(MID(表1[[#This Row],[减免性质代码]],5,2),代码!$H$5:$I$49,2,FALSE)</f>
        <v>其他</v>
      </c>
      <c r="F253" s="38" t="s">
        <v>1668</v>
      </c>
      <c r="G253" s="38" t="str">
        <f>IFERROR(TEXT(MID(表1[[#This Row],[政策名称]],FIND("〔",表1[[#This Row],[政策名称]],1)+1,4),"0年"),"")</f>
        <v>2015年</v>
      </c>
      <c r="H253" s="38" t="s">
        <v>157</v>
      </c>
      <c r="I253" s="38" t="s">
        <v>1669</v>
      </c>
      <c r="J253" s="38"/>
    </row>
    <row r="254" spans="1:10" ht="22.5" x14ac:dyDescent="0.15">
      <c r="A254" s="45">
        <v>251</v>
      </c>
      <c r="B254" s="43" t="s">
        <v>561</v>
      </c>
      <c r="C254" s="41" t="str">
        <f>VLOOKUP(LEFT(表1[[#This Row],[减免性质代码]],2),代码!$B$5:$C$22,2,FALSE)</f>
        <v>企业所得税</v>
      </c>
      <c r="D254" s="41" t="str">
        <f>VLOOKUP(MID(表1[[#This Row],[减免性质代码]],3,2),代码!$E$5:$F$15,2,FALSE)</f>
        <v>节能环保</v>
      </c>
      <c r="E254" s="41" t="str">
        <f>VLOOKUP(MID(表1[[#This Row],[减免性质代码]],5,2),代码!$H$5:$I$49,2,FALSE)</f>
        <v>环境保护</v>
      </c>
      <c r="F254" s="38" t="s">
        <v>562</v>
      </c>
      <c r="G254" s="38" t="str">
        <f>IFERROR(TEXT(MID(表1[[#This Row],[政策名称]],FIND("〔",表1[[#This Row],[政策名称]],1)+1,4),"0年"),"")</f>
        <v>2009年</v>
      </c>
      <c r="H254" s="38" t="s">
        <v>1286</v>
      </c>
      <c r="I254" s="38" t="s">
        <v>175</v>
      </c>
      <c r="J254" s="38" t="s">
        <v>1285</v>
      </c>
    </row>
    <row r="255" spans="1:10" x14ac:dyDescent="0.15">
      <c r="A255" s="45">
        <v>252</v>
      </c>
      <c r="B255" s="43" t="s">
        <v>563</v>
      </c>
      <c r="C255" s="41" t="str">
        <f>VLOOKUP(LEFT(表1[[#This Row],[减免性质代码]],2),代码!$B$5:$C$22,2,FALSE)</f>
        <v>企业所得税</v>
      </c>
      <c r="D255" s="41" t="str">
        <f>VLOOKUP(MID(表1[[#This Row],[减免性质代码]],3,2),代码!$E$5:$F$15,2,FALSE)</f>
        <v>节能环保</v>
      </c>
      <c r="E255" s="41" t="str">
        <f>VLOOKUP(MID(表1[[#This Row],[减免性质代码]],5,2),代码!$H$5:$I$49,2,FALSE)</f>
        <v>环境保护</v>
      </c>
      <c r="F255" s="38" t="s">
        <v>1629</v>
      </c>
      <c r="G255" s="38" t="str">
        <f>IFERROR(TEXT(MID(表1[[#This Row],[政策名称]],FIND("〔",表1[[#This Row],[政策名称]],1)+1,4),"0年"),"")</f>
        <v/>
      </c>
      <c r="H255" s="38" t="s">
        <v>176</v>
      </c>
      <c r="I255" s="38" t="s">
        <v>177</v>
      </c>
      <c r="J255" s="38" t="s">
        <v>1285</v>
      </c>
    </row>
    <row r="256" spans="1:10" ht="22.5" x14ac:dyDescent="0.15">
      <c r="A256" s="45">
        <v>253</v>
      </c>
      <c r="B256" s="43" t="s">
        <v>688</v>
      </c>
      <c r="C256" s="41" t="str">
        <f>VLOOKUP(LEFT(表1[[#This Row],[减免性质代码]],2),代码!$B$5:$C$22,2,FALSE)</f>
        <v>企业所得税</v>
      </c>
      <c r="D256" s="41" t="str">
        <f>VLOOKUP(MID(表1[[#This Row],[减免性质代码]],3,2),代码!$E$5:$F$15,2,FALSE)</f>
        <v>节能环保</v>
      </c>
      <c r="E256" s="41" t="str">
        <f>VLOOKUP(MID(表1[[#This Row],[减免性质代码]],5,2),代码!$H$5:$I$49,2,FALSE)</f>
        <v>环境保护</v>
      </c>
      <c r="F256" s="38" t="s">
        <v>562</v>
      </c>
      <c r="G256" s="38" t="str">
        <f>IFERROR(TEXT(MID(表1[[#This Row],[政策名称]],FIND("〔",表1[[#This Row],[政策名称]],1)+1,4),"0年"),"")</f>
        <v>2009年</v>
      </c>
      <c r="H256" s="38" t="s">
        <v>419</v>
      </c>
      <c r="I256" s="38" t="s">
        <v>1684</v>
      </c>
      <c r="J256" s="38" t="s">
        <v>1285</v>
      </c>
    </row>
    <row r="257" spans="1:10" ht="33.75" x14ac:dyDescent="0.15">
      <c r="A257" s="45">
        <v>254</v>
      </c>
      <c r="B257" s="43" t="s">
        <v>868</v>
      </c>
      <c r="C257" s="41" t="str">
        <f>VLOOKUP(LEFT(表1[[#This Row],[减免性质代码]],2),代码!$B$5:$C$22,2,FALSE)</f>
        <v>企业所得税</v>
      </c>
      <c r="D257" s="41" t="str">
        <f>VLOOKUP(MID(表1[[#This Row],[减免性质代码]],3,2),代码!$E$5:$F$15,2,FALSE)</f>
        <v>节能环保</v>
      </c>
      <c r="E257" s="41" t="str">
        <f>VLOOKUP(MID(表1[[#This Row],[减免性质代码]],5,2),代码!$H$5:$I$49,2,FALSE)</f>
        <v>环境保护</v>
      </c>
      <c r="F257" s="38" t="s">
        <v>1629</v>
      </c>
      <c r="G257" s="38" t="str">
        <f>IFERROR(TEXT(MID(表1[[#This Row],[政策名称]],FIND("〔",表1[[#This Row],[政策名称]],1)+1,4),"0年"),"")</f>
        <v/>
      </c>
      <c r="H257" s="38" t="s">
        <v>420</v>
      </c>
      <c r="I257" s="38" t="s">
        <v>867</v>
      </c>
      <c r="J257" s="38" t="s">
        <v>178</v>
      </c>
    </row>
    <row r="258" spans="1:10" ht="22.5" x14ac:dyDescent="0.15">
      <c r="A258" s="45">
        <v>255</v>
      </c>
      <c r="B258" s="43" t="s">
        <v>421</v>
      </c>
      <c r="C258" s="41" t="str">
        <f>VLOOKUP(LEFT(表1[[#This Row],[减免性质代码]],2),代码!$B$5:$C$22,2,FALSE)</f>
        <v>企业所得税</v>
      </c>
      <c r="D258" s="41" t="str">
        <f>VLOOKUP(MID(表1[[#This Row],[减免性质代码]],3,2),代码!$E$5:$F$15,2,FALSE)</f>
        <v>节能环保</v>
      </c>
      <c r="E258" s="41" t="str">
        <f>VLOOKUP(MID(表1[[#This Row],[减免性质代码]],5,2),代码!$H$5:$I$49,2,FALSE)</f>
        <v>资源综合利用</v>
      </c>
      <c r="F258" s="38" t="s">
        <v>1244</v>
      </c>
      <c r="G258" s="38" t="str">
        <f>IFERROR(TEXT(MID(表1[[#This Row],[政策名称]],FIND("〔",表1[[#This Row],[政策名称]],1)+1,4),"0年"),"")</f>
        <v>2010年</v>
      </c>
      <c r="H258" s="38" t="s">
        <v>479</v>
      </c>
      <c r="I258" s="38" t="s">
        <v>422</v>
      </c>
      <c r="J258" s="38" t="s">
        <v>1285</v>
      </c>
    </row>
    <row r="259" spans="1:10" ht="22.5" x14ac:dyDescent="0.15">
      <c r="A259" s="45">
        <v>256</v>
      </c>
      <c r="B259" s="43" t="s">
        <v>564</v>
      </c>
      <c r="C259" s="41" t="str">
        <f>VLOOKUP(LEFT(表1[[#This Row],[减免性质代码]],2),代码!$B$5:$C$22,2,FALSE)</f>
        <v>企业所得税</v>
      </c>
      <c r="D259" s="41" t="str">
        <f>VLOOKUP(MID(表1[[#This Row],[减免性质代码]],3,2),代码!$E$5:$F$15,2,FALSE)</f>
        <v>节能环保</v>
      </c>
      <c r="E259" s="41" t="str">
        <f>VLOOKUP(MID(表1[[#This Row],[减免性质代码]],5,2),代码!$H$5:$I$49,2,FALSE)</f>
        <v>资源综合利用</v>
      </c>
      <c r="F259" s="38" t="s">
        <v>1629</v>
      </c>
      <c r="G259" s="38" t="str">
        <f>IFERROR(TEXT(MID(表1[[#This Row],[政策名称]],FIND("〔",表1[[#This Row],[政策名称]],1)+1,4),"0年"),"")</f>
        <v/>
      </c>
      <c r="H259" s="38" t="s">
        <v>424</v>
      </c>
      <c r="I259" s="38" t="s">
        <v>423</v>
      </c>
      <c r="J259" s="38" t="s">
        <v>179</v>
      </c>
    </row>
    <row r="260" spans="1:10" ht="22.5" x14ac:dyDescent="0.15">
      <c r="A260" s="45">
        <v>257</v>
      </c>
      <c r="B260" s="43" t="s">
        <v>931</v>
      </c>
      <c r="C260" s="41" t="str">
        <f>VLOOKUP(LEFT(表1[[#This Row],[减免性质代码]],2),代码!$B$5:$C$22,2,FALSE)</f>
        <v>企业所得税</v>
      </c>
      <c r="D260" s="41" t="str">
        <f>VLOOKUP(MID(表1[[#This Row],[减免性质代码]],3,2),代码!$E$5:$F$15,2,FALSE)</f>
        <v>支持金融资本市场</v>
      </c>
      <c r="E260" s="41" t="str">
        <f>VLOOKUP(MID(表1[[#This Row],[减免性质代码]],5,2),代码!$H$5:$I$49,2,FALSE)</f>
        <v>金融市场</v>
      </c>
      <c r="F260" s="38" t="s">
        <v>1458</v>
      </c>
      <c r="G260" s="38" t="str">
        <f>IFERROR(TEXT(MID(表1[[#This Row],[政策名称]],FIND("〔",表1[[#This Row],[政策名称]],1)+1,4),"0年"),"")</f>
        <v>2013年</v>
      </c>
      <c r="H260" s="38" t="s">
        <v>1286</v>
      </c>
      <c r="I260" s="38" t="s">
        <v>932</v>
      </c>
      <c r="J260" s="38" t="s">
        <v>180</v>
      </c>
    </row>
    <row r="261" spans="1:10" x14ac:dyDescent="0.15">
      <c r="A261" s="45">
        <v>258</v>
      </c>
      <c r="B261" s="43" t="s">
        <v>798</v>
      </c>
      <c r="C261" s="41" t="str">
        <f>VLOOKUP(LEFT(表1[[#This Row],[减免性质代码]],2),代码!$B$5:$C$22,2,FALSE)</f>
        <v>企业所得税</v>
      </c>
      <c r="D261" s="41" t="str">
        <f>VLOOKUP(MID(表1[[#This Row],[减免性质代码]],3,2),代码!$E$5:$F$15,2,FALSE)</f>
        <v>支持金融资本市场</v>
      </c>
      <c r="E261" s="41" t="str">
        <f>VLOOKUP(MID(表1[[#This Row],[减免性质代码]],5,2),代码!$H$5:$I$49,2,FALSE)</f>
        <v>金融市场</v>
      </c>
      <c r="F261" s="38" t="s">
        <v>799</v>
      </c>
      <c r="G261" s="38" t="str">
        <f>IFERROR(TEXT(MID(表1[[#This Row],[政策名称]],FIND("〔",表1[[#This Row],[政策名称]],1)+1,4),"0年"),"")</f>
        <v/>
      </c>
      <c r="H261" s="38" t="s">
        <v>1231</v>
      </c>
      <c r="I261" s="38" t="s">
        <v>565</v>
      </c>
      <c r="J261" s="38" t="s">
        <v>1285</v>
      </c>
    </row>
    <row r="262" spans="1:10" x14ac:dyDescent="0.15">
      <c r="A262" s="45">
        <v>259</v>
      </c>
      <c r="B262" s="43" t="s">
        <v>1151</v>
      </c>
      <c r="C262" s="41" t="str">
        <f>VLOOKUP(LEFT(表1[[#This Row],[减免性质代码]],2),代码!$B$5:$C$22,2,FALSE)</f>
        <v>企业所得税</v>
      </c>
      <c r="D262" s="41" t="str">
        <f>VLOOKUP(MID(表1[[#This Row],[减免性质代码]],3,2),代码!$E$5:$F$15,2,FALSE)</f>
        <v>支持金融资本市场</v>
      </c>
      <c r="E262" s="41" t="str">
        <f>VLOOKUP(MID(表1[[#This Row],[减免性质代码]],5,2),代码!$H$5:$I$49,2,FALSE)</f>
        <v>金融市场</v>
      </c>
      <c r="F262" s="38" t="s">
        <v>799</v>
      </c>
      <c r="G262" s="38" t="str">
        <f>IFERROR(TEXT(MID(表1[[#This Row],[政策名称]],FIND("〔",表1[[#This Row],[政策名称]],1)+1,4),"0年"),"")</f>
        <v/>
      </c>
      <c r="H262" s="38" t="s">
        <v>1230</v>
      </c>
      <c r="I262" s="38" t="s">
        <v>1152</v>
      </c>
      <c r="J262" s="38" t="s">
        <v>1285</v>
      </c>
    </row>
    <row r="263" spans="1:10" x14ac:dyDescent="0.15">
      <c r="A263" s="45">
        <v>260</v>
      </c>
      <c r="B263" s="43" t="s">
        <v>880</v>
      </c>
      <c r="C263" s="41" t="str">
        <f>VLOOKUP(LEFT(表1[[#This Row],[减免性质代码]],2),代码!$B$5:$C$22,2,FALSE)</f>
        <v>企业所得税</v>
      </c>
      <c r="D263" s="41" t="str">
        <f>VLOOKUP(MID(表1[[#This Row],[减免性质代码]],3,2),代码!$E$5:$F$15,2,FALSE)</f>
        <v>支持金融资本市场</v>
      </c>
      <c r="E263" s="41" t="str">
        <f>VLOOKUP(MID(表1[[#This Row],[减免性质代码]],5,2),代码!$H$5:$I$49,2,FALSE)</f>
        <v>金融市场</v>
      </c>
      <c r="F263" s="38" t="s">
        <v>181</v>
      </c>
      <c r="G263" s="38" t="str">
        <f>IFERROR(TEXT(MID(表1[[#This Row],[政策名称]],FIND("〔",表1[[#This Row],[政策名称]],1)+1,4),"0年"),"")</f>
        <v/>
      </c>
      <c r="H263" s="38" t="s">
        <v>1228</v>
      </c>
      <c r="I263" s="38" t="s">
        <v>1229</v>
      </c>
      <c r="J263" s="38" t="s">
        <v>1285</v>
      </c>
    </row>
    <row r="264" spans="1:10" ht="22.5" x14ac:dyDescent="0.15">
      <c r="A264" s="45">
        <v>261</v>
      </c>
      <c r="B264" s="43" t="s">
        <v>696</v>
      </c>
      <c r="C264" s="41" t="str">
        <f>VLOOKUP(LEFT(表1[[#This Row],[减免性质代码]],2),代码!$B$5:$C$22,2,FALSE)</f>
        <v>企业所得税</v>
      </c>
      <c r="D264" s="41" t="str">
        <f>VLOOKUP(MID(表1[[#This Row],[减免性质代码]],3,2),代码!$E$5:$F$15,2,FALSE)</f>
        <v>支持金融资本市场</v>
      </c>
      <c r="E264" s="41" t="str">
        <f>VLOOKUP(MID(表1[[#This Row],[减免性质代码]],5,2),代码!$H$5:$I$49,2,FALSE)</f>
        <v>金融市场</v>
      </c>
      <c r="F264" s="38" t="s">
        <v>697</v>
      </c>
      <c r="G264" s="38" t="str">
        <f>IFERROR(TEXT(MID(表1[[#This Row],[政策名称]],FIND("〔",表1[[#This Row],[政策名称]],1)+1,4),"0年"),"")</f>
        <v>2014年</v>
      </c>
      <c r="H264" s="38" t="s">
        <v>1285</v>
      </c>
      <c r="I264" s="38" t="s">
        <v>698</v>
      </c>
      <c r="J264" s="38" t="s">
        <v>1285</v>
      </c>
    </row>
    <row r="265" spans="1:10" ht="22.5" x14ac:dyDescent="0.15">
      <c r="A265" s="45">
        <v>262</v>
      </c>
      <c r="B265" s="43" t="s">
        <v>15</v>
      </c>
      <c r="C265" s="41" t="str">
        <f>VLOOKUP(LEFT(表1[[#This Row],[减免性质代码]],2),代码!$B$5:$C$22,2,FALSE)</f>
        <v>企业所得税</v>
      </c>
      <c r="D265" s="41" t="str">
        <f>VLOOKUP(MID(表1[[#This Row],[减免性质代码]],3,2),代码!$E$5:$F$15,2,FALSE)</f>
        <v>支持金融资本市场</v>
      </c>
      <c r="E265" s="41" t="str">
        <f>VLOOKUP(MID(表1[[#This Row],[减免性质代码]],5,2),代码!$H$5:$I$49,2,FALSE)</f>
        <v>金融市场</v>
      </c>
      <c r="F265" s="38" t="s">
        <v>1508</v>
      </c>
      <c r="G265" s="38" t="str">
        <f>IFERROR(TEXT(MID(表1[[#This Row],[政策名称]],FIND("〔",表1[[#This Row],[政策名称]],1)+1,4),"0年"),"")</f>
        <v>2014年</v>
      </c>
      <c r="H265" s="38" t="s">
        <v>1406</v>
      </c>
      <c r="I265" s="38" t="s">
        <v>16</v>
      </c>
      <c r="J265" s="38" t="s">
        <v>1285</v>
      </c>
    </row>
    <row r="266" spans="1:10" x14ac:dyDescent="0.15">
      <c r="A266" s="45">
        <v>263</v>
      </c>
      <c r="B266" s="43" t="s">
        <v>182</v>
      </c>
      <c r="C266" s="41" t="str">
        <f>VLOOKUP(LEFT(表1[[#This Row],[减免性质代码]],2),代码!$B$5:$C$22,2,FALSE)</f>
        <v>企业所得税</v>
      </c>
      <c r="D266" s="41" t="str">
        <f>VLOOKUP(MID(表1[[#This Row],[减免性质代码]],3,2),代码!$E$5:$F$15,2,FALSE)</f>
        <v>支持金融资本市场</v>
      </c>
      <c r="E266" s="41" t="str">
        <f>VLOOKUP(MID(表1[[#This Row],[减免性质代码]],5,2),代码!$H$5:$I$49,2,FALSE)</f>
        <v>金融市场</v>
      </c>
      <c r="F266" s="38" t="s">
        <v>432</v>
      </c>
      <c r="G266" s="38" t="str">
        <f>IFERROR(TEXT(MID(表1[[#This Row],[政策名称]],FIND("〔",表1[[#This Row],[政策名称]],1)+1,4),"0年"),"")</f>
        <v>2008年</v>
      </c>
      <c r="H266" s="38" t="s">
        <v>183</v>
      </c>
      <c r="I266" s="38" t="s">
        <v>1145</v>
      </c>
      <c r="J266" s="38" t="s">
        <v>1285</v>
      </c>
    </row>
    <row r="267" spans="1:10" ht="22.5" x14ac:dyDescent="0.15">
      <c r="A267" s="45">
        <v>264</v>
      </c>
      <c r="B267" s="43" t="s">
        <v>1670</v>
      </c>
      <c r="C267" s="41" t="str">
        <f>VLOOKUP(LEFT(表1[[#This Row],[减免性质代码]],2),代码!$B$5:$C$22,2,FALSE)</f>
        <v>企业所得税</v>
      </c>
      <c r="D267" s="41" t="str">
        <f>VLOOKUP(MID(表1[[#This Row],[减免性质代码]],3,2),代码!$E$5:$F$15,2,FALSE)</f>
        <v>支持金融资本市场</v>
      </c>
      <c r="E267" s="41" t="str">
        <f>VLOOKUP(MID(表1[[#This Row],[减免性质代码]],5,2),代码!$H$5:$I$49,2,FALSE)</f>
        <v>金融市场</v>
      </c>
      <c r="F267" s="38" t="s">
        <v>1671</v>
      </c>
      <c r="G267" s="38" t="str">
        <f>IFERROR(TEXT(MID(表1[[#This Row],[政策名称]],FIND("〔",表1[[#This Row],[政策名称]],1)+1,4),"0年"),"")</f>
        <v>2014年</v>
      </c>
      <c r="H267" s="38" t="s">
        <v>1672</v>
      </c>
      <c r="I267" s="38" t="s">
        <v>1673</v>
      </c>
      <c r="J267" s="38"/>
    </row>
    <row r="268" spans="1:10" x14ac:dyDescent="0.15">
      <c r="A268" s="45">
        <v>265</v>
      </c>
      <c r="B268" s="43" t="s">
        <v>426</v>
      </c>
      <c r="C268" s="41" t="str">
        <f>VLOOKUP(LEFT(表1[[#This Row],[减免性质代码]],2),代码!$B$5:$C$22,2,FALSE)</f>
        <v>企业所得税</v>
      </c>
      <c r="D268" s="41" t="str">
        <f>VLOOKUP(MID(表1[[#This Row],[减免性质代码]],3,2),代码!$E$5:$F$15,2,FALSE)</f>
        <v>支持金融资本市场</v>
      </c>
      <c r="E268" s="41" t="str">
        <f>VLOOKUP(MID(表1[[#This Row],[减免性质代码]],5,2),代码!$H$5:$I$49,2,FALSE)</f>
        <v>资本市场</v>
      </c>
      <c r="F268" s="38" t="s">
        <v>1629</v>
      </c>
      <c r="G268" s="38" t="str">
        <f>IFERROR(TEXT(MID(表1[[#This Row],[政策名称]],FIND("〔",表1[[#This Row],[政策名称]],1)+1,4),"0年"),"")</f>
        <v/>
      </c>
      <c r="H268" s="38" t="s">
        <v>184</v>
      </c>
      <c r="I268" s="38" t="s">
        <v>907</v>
      </c>
      <c r="J268" s="38" t="s">
        <v>1285</v>
      </c>
    </row>
    <row r="269" spans="1:10" ht="22.5" x14ac:dyDescent="0.15">
      <c r="A269" s="45">
        <v>266</v>
      </c>
      <c r="B269" s="43" t="s">
        <v>75</v>
      </c>
      <c r="C269" s="41" t="str">
        <f>VLOOKUP(LEFT(表1[[#This Row],[减免性质代码]],2),代码!$B$5:$C$22,2,FALSE)</f>
        <v>企业所得税</v>
      </c>
      <c r="D269" s="41" t="str">
        <f>VLOOKUP(MID(表1[[#This Row],[减免性质代码]],3,2),代码!$E$5:$F$15,2,FALSE)</f>
        <v>支持金融资本市场</v>
      </c>
      <c r="E269" s="41" t="str">
        <f>VLOOKUP(MID(表1[[#This Row],[减免性质代码]],5,2),代码!$H$5:$I$49,2,FALSE)</f>
        <v>资本市场</v>
      </c>
      <c r="F269" s="38" t="s">
        <v>1629</v>
      </c>
      <c r="G269" s="38" t="str">
        <f>IFERROR(TEXT(MID(表1[[#This Row],[政策名称]],FIND("〔",表1[[#This Row],[政策名称]],1)+1,4),"0年"),"")</f>
        <v/>
      </c>
      <c r="H269" s="38" t="s">
        <v>76</v>
      </c>
      <c r="I269" s="38" t="s">
        <v>566</v>
      </c>
      <c r="J269" s="38" t="s">
        <v>1285</v>
      </c>
    </row>
    <row r="270" spans="1:10" ht="22.5" x14ac:dyDescent="0.15">
      <c r="A270" s="45">
        <v>267</v>
      </c>
      <c r="B270" s="43" t="s">
        <v>1509</v>
      </c>
      <c r="C270" s="41" t="str">
        <f>VLOOKUP(LEFT(表1[[#This Row],[减免性质代码]],2),代码!$B$5:$C$22,2,FALSE)</f>
        <v>企业所得税</v>
      </c>
      <c r="D270" s="41" t="str">
        <f>VLOOKUP(MID(表1[[#This Row],[减免性质代码]],3,2),代码!$E$5:$F$15,2,FALSE)</f>
        <v>支持金融资本市场</v>
      </c>
      <c r="E270" s="41" t="str">
        <f>VLOOKUP(MID(表1[[#This Row],[减免性质代码]],5,2),代码!$H$5:$I$49,2,FALSE)</f>
        <v>资本市场</v>
      </c>
      <c r="F270" s="38" t="s">
        <v>1629</v>
      </c>
      <c r="G270" s="38" t="str">
        <f>IFERROR(TEXT(MID(表1[[#This Row],[政策名称]],FIND("〔",表1[[#This Row],[政策名称]],1)+1,4),"0年"),"")</f>
        <v/>
      </c>
      <c r="H270" s="38" t="s">
        <v>1510</v>
      </c>
      <c r="I270" s="38" t="s">
        <v>425</v>
      </c>
      <c r="J270" s="38" t="s">
        <v>185</v>
      </c>
    </row>
    <row r="271" spans="1:10" ht="22.5" x14ac:dyDescent="0.15">
      <c r="A271" s="45">
        <v>268</v>
      </c>
      <c r="B271" s="43" t="s">
        <v>1604</v>
      </c>
      <c r="C271" s="41" t="str">
        <f>VLOOKUP(LEFT(表1[[#This Row],[减免性质代码]],2),代码!$B$5:$C$22,2,FALSE)</f>
        <v>企业所得税</v>
      </c>
      <c r="D271" s="41" t="str">
        <f>VLOOKUP(MID(表1[[#This Row],[减免性质代码]],3,2),代码!$E$5:$F$15,2,FALSE)</f>
        <v>支持三农</v>
      </c>
      <c r="E271" s="41" t="str">
        <f>VLOOKUP(MID(表1[[#This Row],[减免性质代码]],5,2),代码!$H$5:$I$49,2,FALSE)</f>
        <v>金融市场</v>
      </c>
      <c r="F271" s="38" t="s">
        <v>1605</v>
      </c>
      <c r="G271" s="38" t="str">
        <f>IFERROR(TEXT(MID(表1[[#This Row],[政策名称]],FIND("〔",表1[[#This Row],[政策名称]],1)+1,4),"0年"),"")</f>
        <v>2014年</v>
      </c>
      <c r="H271" s="38" t="s">
        <v>453</v>
      </c>
      <c r="I271" s="38" t="s">
        <v>434</v>
      </c>
      <c r="J271" s="38" t="s">
        <v>1285</v>
      </c>
    </row>
    <row r="272" spans="1:10" ht="45" x14ac:dyDescent="0.15">
      <c r="A272" s="45">
        <v>269</v>
      </c>
      <c r="B272" s="43" t="s">
        <v>567</v>
      </c>
      <c r="C272" s="41" t="str">
        <f>VLOOKUP(LEFT(表1[[#This Row],[减免性质代码]],2),代码!$B$5:$C$22,2,FALSE)</f>
        <v>企业所得税</v>
      </c>
      <c r="D272" s="41" t="str">
        <f>VLOOKUP(MID(表1[[#This Row],[减免性质代码]],3,2),代码!$E$5:$F$15,2,FALSE)</f>
        <v>支持三农</v>
      </c>
      <c r="E272" s="41" t="str">
        <f>VLOOKUP(MID(表1[[#This Row],[减免性质代码]],5,2),代码!$H$5:$I$49,2,FALSE)</f>
        <v>其他</v>
      </c>
      <c r="F272" s="38" t="s">
        <v>1629</v>
      </c>
      <c r="G272" s="38" t="str">
        <f>IFERROR(TEXT(MID(表1[[#This Row],[政策名称]],FIND("〔",表1[[#This Row],[政策名称]],1)+1,4),"0年"),"")</f>
        <v/>
      </c>
      <c r="H272" s="38" t="s">
        <v>1441</v>
      </c>
      <c r="I272" s="38" t="s">
        <v>1442</v>
      </c>
      <c r="J272" s="38" t="s">
        <v>186</v>
      </c>
    </row>
    <row r="273" spans="1:10" ht="22.5" x14ac:dyDescent="0.15">
      <c r="A273" s="45">
        <v>270</v>
      </c>
      <c r="B273" s="43" t="s">
        <v>435</v>
      </c>
      <c r="C273" s="41" t="str">
        <f>VLOOKUP(LEFT(表1[[#This Row],[减免性质代码]],2),代码!$B$5:$C$22,2,FALSE)</f>
        <v>企业所得税</v>
      </c>
      <c r="D273" s="41" t="str">
        <f>VLOOKUP(MID(表1[[#This Row],[减免性质代码]],3,2),代码!$E$5:$F$15,2,FALSE)</f>
        <v>支持文化教育体育</v>
      </c>
      <c r="E273" s="41" t="str">
        <f>VLOOKUP(MID(表1[[#This Row],[减免性质代码]],5,2),代码!$H$5:$I$49,2,FALSE)</f>
        <v>文化</v>
      </c>
      <c r="F273" s="38" t="s">
        <v>568</v>
      </c>
      <c r="G273" s="38" t="str">
        <f>IFERROR(TEXT(MID(表1[[#This Row],[政策名称]],FIND("〔",表1[[#This Row],[政策名称]],1)+1,4),"0年"),"")</f>
        <v>2009年</v>
      </c>
      <c r="H273" s="38" t="s">
        <v>1364</v>
      </c>
      <c r="I273" s="38" t="s">
        <v>789</v>
      </c>
      <c r="J273" s="38" t="s">
        <v>1285</v>
      </c>
    </row>
    <row r="274" spans="1:10" ht="22.5" x14ac:dyDescent="0.15">
      <c r="A274" s="45">
        <v>271</v>
      </c>
      <c r="B274" s="43" t="s">
        <v>836</v>
      </c>
      <c r="C274" s="41" t="str">
        <f>VLOOKUP(LEFT(表1[[#This Row],[减免性质代码]],2),代码!$B$5:$C$22,2,FALSE)</f>
        <v>企业所得税</v>
      </c>
      <c r="D274" s="41" t="str">
        <f>VLOOKUP(MID(表1[[#This Row],[减免性质代码]],3,2),代码!$E$5:$F$15,2,FALSE)</f>
        <v>支持文化教育体育</v>
      </c>
      <c r="E274" s="41" t="str">
        <f>VLOOKUP(MID(表1[[#This Row],[减免性质代码]],5,2),代码!$H$5:$I$49,2,FALSE)</f>
        <v>文化</v>
      </c>
      <c r="F274" s="38" t="s">
        <v>1564</v>
      </c>
      <c r="G274" s="38" t="str">
        <f>IFERROR(TEXT(MID(表1[[#This Row],[政策名称]],FIND("〔",表1[[#This Row],[政策名称]],1)+1,4),"0年"),"")</f>
        <v>2014年</v>
      </c>
      <c r="H274" s="38" t="s">
        <v>837</v>
      </c>
      <c r="I274" s="38" t="s">
        <v>375</v>
      </c>
      <c r="J274" s="38" t="s">
        <v>1285</v>
      </c>
    </row>
    <row r="275" spans="1:10" ht="22.5" x14ac:dyDescent="0.15">
      <c r="A275" s="45">
        <v>272</v>
      </c>
      <c r="B275" s="43" t="s">
        <v>569</v>
      </c>
      <c r="C275" s="41" t="str">
        <f>VLOOKUP(LEFT(表1[[#This Row],[减免性质代码]],2),代码!$B$5:$C$22,2,FALSE)</f>
        <v>企业所得税</v>
      </c>
      <c r="D275" s="41" t="str">
        <f>VLOOKUP(MID(表1[[#This Row],[减免性质代码]],3,2),代码!$E$5:$F$15,2,FALSE)</f>
        <v>支持其他各项事业</v>
      </c>
      <c r="E275" s="41" t="str">
        <f>VLOOKUP(MID(表1[[#This Row],[减免性质代码]],5,2),代码!$H$5:$I$49,2,FALSE)</f>
        <v>公益</v>
      </c>
      <c r="F275" s="38" t="s">
        <v>1629</v>
      </c>
      <c r="G275" s="38" t="str">
        <f>IFERROR(TEXT(MID(表1[[#This Row],[政策名称]],FIND("〔",表1[[#This Row],[政策名称]],1)+1,4),"0年"),"")</f>
        <v/>
      </c>
      <c r="H275" s="38" t="s">
        <v>427</v>
      </c>
      <c r="I275" s="38" t="s">
        <v>816</v>
      </c>
      <c r="J275" s="38" t="s">
        <v>187</v>
      </c>
    </row>
    <row r="276" spans="1:10" ht="67.5" x14ac:dyDescent="0.15">
      <c r="A276" s="45">
        <v>273</v>
      </c>
      <c r="B276" s="43" t="s">
        <v>570</v>
      </c>
      <c r="C276" s="41" t="str">
        <f>VLOOKUP(LEFT(表1[[#This Row],[减免性质代码]],2),代码!$B$5:$C$22,2,FALSE)</f>
        <v>企业所得税</v>
      </c>
      <c r="D276" s="41" t="str">
        <f>VLOOKUP(MID(表1[[#This Row],[减免性质代码]],3,2),代码!$E$5:$F$15,2,FALSE)</f>
        <v>支持其他各项事业</v>
      </c>
      <c r="E276" s="41" t="str">
        <f>VLOOKUP(MID(表1[[#This Row],[减免性质代码]],5,2),代码!$H$5:$I$49,2,FALSE)</f>
        <v>基础设施建设</v>
      </c>
      <c r="F276" s="38" t="s">
        <v>1629</v>
      </c>
      <c r="G276" s="38" t="str">
        <f>IFERROR(TEXT(MID(表1[[#This Row],[政策名称]],FIND("〔",表1[[#This Row],[政策名称]],1)+1,4),"0年"),"")</f>
        <v/>
      </c>
      <c r="H276" s="38" t="s">
        <v>428</v>
      </c>
      <c r="I276" s="38" t="s">
        <v>429</v>
      </c>
      <c r="J276" s="38" t="s">
        <v>188</v>
      </c>
    </row>
    <row r="277" spans="1:10" ht="22.5" x14ac:dyDescent="0.15">
      <c r="A277" s="45">
        <v>274</v>
      </c>
      <c r="B277" s="43" t="s">
        <v>430</v>
      </c>
      <c r="C277" s="41" t="str">
        <f>VLOOKUP(LEFT(表1[[#This Row],[减免性质代码]],2),代码!$B$5:$C$22,2,FALSE)</f>
        <v>企业所得税</v>
      </c>
      <c r="D277" s="41" t="str">
        <f>VLOOKUP(MID(表1[[#This Row],[减免性质代码]],3,2),代码!$E$5:$F$15,2,FALSE)</f>
        <v>支持其他各项事业</v>
      </c>
      <c r="E277" s="41" t="str">
        <f>VLOOKUP(MID(表1[[#This Row],[减免性质代码]],5,2),代码!$H$5:$I$49,2,FALSE)</f>
        <v>交通运输</v>
      </c>
      <c r="F277" s="38" t="s">
        <v>933</v>
      </c>
      <c r="G277" s="38" t="str">
        <f>IFERROR(TEXT(MID(表1[[#This Row],[政策名称]],FIND("〔",表1[[#This Row],[政策名称]],1)+1,4),"0年"),"")</f>
        <v>2014年</v>
      </c>
      <c r="H277" s="38" t="s">
        <v>1286</v>
      </c>
      <c r="I277" s="38" t="s">
        <v>1685</v>
      </c>
      <c r="J277" s="38" t="s">
        <v>189</v>
      </c>
    </row>
    <row r="278" spans="1:10" x14ac:dyDescent="0.15">
      <c r="A278" s="45">
        <v>275</v>
      </c>
      <c r="B278" s="43" t="s">
        <v>431</v>
      </c>
      <c r="C278" s="41" t="str">
        <f>VLOOKUP(LEFT(表1[[#This Row],[减免性质代码]],2),代码!$B$5:$C$22,2,FALSE)</f>
        <v>企业所得税</v>
      </c>
      <c r="D278" s="41" t="str">
        <f>VLOOKUP(MID(表1[[#This Row],[减免性质代码]],3,2),代码!$E$5:$F$15,2,FALSE)</f>
        <v>支持其他各项事业</v>
      </c>
      <c r="E278" s="41" t="str">
        <f>VLOOKUP(MID(表1[[#This Row],[减免性质代码]],5,2),代码!$H$5:$I$49,2,FALSE)</f>
        <v>其他</v>
      </c>
      <c r="F278" s="38" t="s">
        <v>1629</v>
      </c>
      <c r="G278" s="38" t="str">
        <f>IFERROR(TEXT(MID(表1[[#This Row],[政策名称]],FIND("〔",表1[[#This Row],[政策名称]],1)+1,4),"0年"),"")</f>
        <v/>
      </c>
      <c r="H278" s="38" t="s">
        <v>1285</v>
      </c>
      <c r="I278" s="38" t="s">
        <v>531</v>
      </c>
      <c r="J278" s="38" t="s">
        <v>1285</v>
      </c>
    </row>
    <row r="279" spans="1:10" x14ac:dyDescent="0.15">
      <c r="A279" s="45">
        <v>276</v>
      </c>
      <c r="B279" s="43" t="s">
        <v>433</v>
      </c>
      <c r="C279" s="41" t="str">
        <f>VLOOKUP(LEFT(表1[[#This Row],[减免性质代码]],2),代码!$B$5:$C$22,2,FALSE)</f>
        <v>企业所得税</v>
      </c>
      <c r="D279" s="41" t="str">
        <f>VLOOKUP(MID(表1[[#This Row],[减免性质代码]],3,2),代码!$E$5:$F$15,2,FALSE)</f>
        <v>支持其他各项事业</v>
      </c>
      <c r="E279" s="41" t="str">
        <f>VLOOKUP(MID(表1[[#This Row],[减免性质代码]],5,2),代码!$H$5:$I$49,2,FALSE)</f>
        <v>其他</v>
      </c>
      <c r="F279" s="38" t="s">
        <v>1629</v>
      </c>
      <c r="G279" s="38" t="str">
        <f>IFERROR(TEXT(MID(表1[[#This Row],[政策名称]],FIND("〔",表1[[#This Row],[政策名称]],1)+1,4),"0年"),"")</f>
        <v/>
      </c>
      <c r="H279" s="38" t="s">
        <v>1285</v>
      </c>
      <c r="I279" s="38" t="s">
        <v>1686</v>
      </c>
      <c r="J279" s="38" t="s">
        <v>1285</v>
      </c>
    </row>
    <row r="280" spans="1:10" ht="22.5" x14ac:dyDescent="0.15">
      <c r="A280" s="45">
        <v>277</v>
      </c>
      <c r="B280" s="43" t="s">
        <v>571</v>
      </c>
      <c r="C280" s="41" t="str">
        <f>VLOOKUP(LEFT(表1[[#This Row],[减免性质代码]],2),代码!$B$5:$C$22,2,FALSE)</f>
        <v>企业所得税</v>
      </c>
      <c r="D280" s="41" t="str">
        <f>VLOOKUP(MID(表1[[#This Row],[减免性质代码]],3,2),代码!$E$5:$F$15,2,FALSE)</f>
        <v>支持其他各项事业</v>
      </c>
      <c r="E280" s="41" t="str">
        <f>VLOOKUP(MID(表1[[#This Row],[减免性质代码]],5,2),代码!$H$5:$I$49,2,FALSE)</f>
        <v>其他</v>
      </c>
      <c r="F280" s="38" t="s">
        <v>190</v>
      </c>
      <c r="G280" s="38" t="str">
        <f>IFERROR(TEXT(MID(表1[[#This Row],[政策名称]],FIND("〔",表1[[#This Row],[政策名称]],1)+1,4),"0年"),"")</f>
        <v>2014年</v>
      </c>
      <c r="H280" s="38" t="s">
        <v>1693</v>
      </c>
      <c r="I280" s="38" t="s">
        <v>1681</v>
      </c>
      <c r="J280" s="38" t="s">
        <v>191</v>
      </c>
    </row>
    <row r="281" spans="1:10" x14ac:dyDescent="0.15">
      <c r="A281" s="45">
        <v>278</v>
      </c>
      <c r="B281" s="43" t="s">
        <v>808</v>
      </c>
      <c r="C281" s="41" t="str">
        <f>VLOOKUP(LEFT(表1[[#This Row],[减免性质代码]],2),代码!$B$5:$C$22,2,FALSE)</f>
        <v>企业所得税</v>
      </c>
      <c r="D281" s="41" t="str">
        <f>VLOOKUP(MID(表1[[#This Row],[减免性质代码]],3,2),代码!$E$5:$F$15,2,FALSE)</f>
        <v>支持其他各项事业</v>
      </c>
      <c r="E281" s="41" t="str">
        <f>VLOOKUP(MID(表1[[#This Row],[减免性质代码]],5,2),代码!$H$5:$I$49,2,FALSE)</f>
        <v>其他</v>
      </c>
      <c r="F281" s="38" t="s">
        <v>432</v>
      </c>
      <c r="G281" s="38" t="str">
        <f>IFERROR(TEXT(MID(表1[[#This Row],[政策名称]],FIND("〔",表1[[#This Row],[政策名称]],1)+1,4),"0年"),"")</f>
        <v>2008年</v>
      </c>
      <c r="H281" s="38" t="s">
        <v>1291</v>
      </c>
      <c r="I281" s="38" t="s">
        <v>809</v>
      </c>
      <c r="J281" s="38" t="s">
        <v>1285</v>
      </c>
    </row>
    <row r="282" spans="1:10" ht="22.5" x14ac:dyDescent="0.15">
      <c r="A282" s="45">
        <v>279</v>
      </c>
      <c r="B282" s="43" t="s">
        <v>1674</v>
      </c>
      <c r="C282" s="41" t="str">
        <f>VLOOKUP(LEFT(表1[[#This Row],[减免性质代码]],2),代码!$B$5:$C$22,2,FALSE)</f>
        <v>企业所得税</v>
      </c>
      <c r="D282" s="41" t="str">
        <f>VLOOKUP(MID(表1[[#This Row],[减免性质代码]],3,2),代码!$E$5:$F$15,2,FALSE)</f>
        <v>支持其他各项事业</v>
      </c>
      <c r="E282" s="41" t="str">
        <f>VLOOKUP(MID(表1[[#This Row],[减免性质代码]],5,2),代码!$H$5:$I$49,2,FALSE)</f>
        <v>其他</v>
      </c>
      <c r="F282" s="38" t="s">
        <v>1675</v>
      </c>
      <c r="G282" s="38" t="str">
        <f>IFERROR(TEXT(MID(表1[[#This Row],[政策名称]],FIND("〔",表1[[#This Row],[政策名称]],1)+1,4),"0年"),"")</f>
        <v>2015年</v>
      </c>
      <c r="H282" s="38" t="s">
        <v>160</v>
      </c>
      <c r="I282" s="38" t="s">
        <v>1676</v>
      </c>
      <c r="J282" s="38"/>
    </row>
    <row r="283" spans="1:10" x14ac:dyDescent="0.15">
      <c r="A283" s="45">
        <v>280</v>
      </c>
      <c r="B283" s="43" t="s">
        <v>1677</v>
      </c>
      <c r="C283" s="41" t="str">
        <f>VLOOKUP(LEFT(表1[[#This Row],[减免性质代码]],2),代码!$B$5:$C$22,2,FALSE)</f>
        <v>企业所得税</v>
      </c>
      <c r="D283" s="41" t="str">
        <f>VLOOKUP(MID(表1[[#This Row],[减免性质代码]],3,2),代码!$E$5:$F$15,2,FALSE)</f>
        <v>支持其他各项事业</v>
      </c>
      <c r="E283" s="41" t="str">
        <f>VLOOKUP(MID(表1[[#This Row],[减免性质代码]],5,2),代码!$H$5:$I$49,2,FALSE)</f>
        <v>其他</v>
      </c>
      <c r="F283" s="38" t="s">
        <v>1678</v>
      </c>
      <c r="G283" s="38" t="str">
        <f>IFERROR(TEXT(MID(表1[[#This Row],[政策名称]],FIND("〔",表1[[#This Row],[政策名称]],1)+1,4),"0年"),"")</f>
        <v>2007年</v>
      </c>
      <c r="H283" s="38"/>
      <c r="I283" s="38" t="s">
        <v>1679</v>
      </c>
      <c r="J283" s="38"/>
    </row>
    <row r="284" spans="1:10" x14ac:dyDescent="0.15">
      <c r="A284" s="45">
        <v>281</v>
      </c>
      <c r="B284" s="43" t="s">
        <v>1703</v>
      </c>
      <c r="C284" s="41" t="str">
        <f>VLOOKUP(LEFT(表1[[#This Row],[减免性质代码]],2),代码!$B$5:$C$22,2,FALSE)</f>
        <v>企业所得税</v>
      </c>
      <c r="D284" s="41" t="str">
        <f>VLOOKUP(MID(表1[[#This Row],[减免性质代码]],3,2),代码!$E$5:$F$15,2,FALSE)</f>
        <v>支持其他各项事业</v>
      </c>
      <c r="E284" s="41" t="str">
        <f>VLOOKUP(MID(表1[[#This Row],[减免性质代码]],5,2),代码!$H$5:$I$49,2,FALSE)</f>
        <v>其他</v>
      </c>
      <c r="F284" s="38" t="s">
        <v>432</v>
      </c>
      <c r="G284" s="38" t="str">
        <f>IFERROR(TEXT(MID(表1[[#This Row],[政策名称]],FIND("〔",表1[[#This Row],[政策名称]],1)+1,4),"0年"),"")</f>
        <v>2008年</v>
      </c>
      <c r="H284" s="38" t="s">
        <v>1293</v>
      </c>
      <c r="I284" s="38" t="s">
        <v>1285</v>
      </c>
      <c r="J284" s="38"/>
    </row>
    <row r="285" spans="1:10" x14ac:dyDescent="0.15">
      <c r="A285" s="45">
        <v>282</v>
      </c>
      <c r="B285" s="43" t="s">
        <v>192</v>
      </c>
      <c r="C285" s="41" t="str">
        <f>VLOOKUP(LEFT(表1[[#This Row],[减免性质代码]],2),代码!$B$5:$C$22,2,FALSE)</f>
        <v>企业所得税</v>
      </c>
      <c r="D285" s="41" t="str">
        <f>VLOOKUP(MID(表1[[#This Row],[减免性质代码]],3,2),代码!$E$5:$F$15,2,FALSE)</f>
        <v>支持其他各项事业</v>
      </c>
      <c r="E285" s="41" t="str">
        <f>VLOOKUP(MID(表1[[#This Row],[减免性质代码]],5,2),代码!$H$5:$I$49,2,FALSE)</f>
        <v>其他</v>
      </c>
      <c r="F285" s="38" t="s">
        <v>531</v>
      </c>
      <c r="G285" s="38" t="str">
        <f>IFERROR(TEXT(MID(表1[[#This Row],[政策名称]],FIND("〔",表1[[#This Row],[政策名称]],1)+1,4),"0年"),"")</f>
        <v/>
      </c>
      <c r="H285" s="38" t="s">
        <v>1285</v>
      </c>
      <c r="I285" s="38" t="s">
        <v>531</v>
      </c>
      <c r="J285" s="38" t="s">
        <v>1285</v>
      </c>
    </row>
    <row r="286" spans="1:10" x14ac:dyDescent="0.15">
      <c r="A286" s="45">
        <v>283</v>
      </c>
      <c r="B286" s="43" t="s">
        <v>1112</v>
      </c>
      <c r="C286" s="41" t="str">
        <f>VLOOKUP(LEFT(表1[[#This Row],[减免性质代码]],2),代码!$B$5:$C$22,2,FALSE)</f>
        <v>企业所得税</v>
      </c>
      <c r="D286" s="41" t="str">
        <f>VLOOKUP(MID(表1[[#This Row],[减免性质代码]],3,2),代码!$E$5:$F$15,2,FALSE)</f>
        <v>享受税收协定待遇</v>
      </c>
      <c r="E286" s="41" t="str">
        <f>VLOOKUP(MID(表1[[#This Row],[减免性质代码]],5,2),代码!$H$5:$I$49,2,FALSE)</f>
        <v>股息</v>
      </c>
      <c r="F286" s="38" t="s">
        <v>1104</v>
      </c>
      <c r="G286" s="38" t="str">
        <f>IFERROR(TEXT(MID(表1[[#This Row],[政策名称]],FIND("〔",表1[[#This Row],[政策名称]],1)+1,4),"0年"),"")</f>
        <v/>
      </c>
      <c r="H286" s="38" t="s">
        <v>1110</v>
      </c>
      <c r="I286" s="38" t="s">
        <v>1113</v>
      </c>
      <c r="J286" s="38" t="s">
        <v>1285</v>
      </c>
    </row>
    <row r="287" spans="1:10" x14ac:dyDescent="0.15">
      <c r="A287" s="45">
        <v>284</v>
      </c>
      <c r="B287" s="43" t="s">
        <v>1076</v>
      </c>
      <c r="C287" s="41" t="str">
        <f>VLOOKUP(LEFT(表1[[#This Row],[减免性质代码]],2),代码!$B$5:$C$22,2,FALSE)</f>
        <v>企业所得税</v>
      </c>
      <c r="D287" s="41" t="str">
        <f>VLOOKUP(MID(表1[[#This Row],[减免性质代码]],3,2),代码!$E$5:$F$15,2,FALSE)</f>
        <v>享受税收协定待遇</v>
      </c>
      <c r="E287" s="41" t="str">
        <f>VLOOKUP(MID(表1[[#This Row],[减免性质代码]],5,2),代码!$H$5:$I$49,2,FALSE)</f>
        <v>利息</v>
      </c>
      <c r="F287" s="38" t="s">
        <v>1104</v>
      </c>
      <c r="G287" s="38" t="str">
        <f>IFERROR(TEXT(MID(表1[[#This Row],[政策名称]],FIND("〔",表1[[#This Row],[政策名称]],1)+1,4),"0年"),"")</f>
        <v/>
      </c>
      <c r="H287" s="38" t="s">
        <v>1115</v>
      </c>
      <c r="I287" s="38" t="s">
        <v>1077</v>
      </c>
      <c r="J287" s="38" t="s">
        <v>1285</v>
      </c>
    </row>
    <row r="288" spans="1:10" x14ac:dyDescent="0.15">
      <c r="A288" s="45">
        <v>285</v>
      </c>
      <c r="B288" s="43" t="s">
        <v>1083</v>
      </c>
      <c r="C288" s="41" t="str">
        <f>VLOOKUP(LEFT(表1[[#This Row],[减免性质代码]],2),代码!$B$5:$C$22,2,FALSE)</f>
        <v>企业所得税</v>
      </c>
      <c r="D288" s="41" t="str">
        <f>VLOOKUP(MID(表1[[#This Row],[减免性质代码]],3,2),代码!$E$5:$F$15,2,FALSE)</f>
        <v>享受税收协定待遇</v>
      </c>
      <c r="E288" s="41" t="str">
        <f>VLOOKUP(MID(表1[[#This Row],[减免性质代码]],5,2),代码!$H$5:$I$49,2,FALSE)</f>
        <v>特许权使用费</v>
      </c>
      <c r="F288" s="38" t="s">
        <v>1104</v>
      </c>
      <c r="G288" s="38" t="str">
        <f>IFERROR(TEXT(MID(表1[[#This Row],[政策名称]],FIND("〔",表1[[#This Row],[政策名称]],1)+1,4),"0年"),"")</f>
        <v/>
      </c>
      <c r="H288" s="38" t="s">
        <v>1081</v>
      </c>
      <c r="I288" s="38" t="s">
        <v>1125</v>
      </c>
      <c r="J288" s="38" t="s">
        <v>1285</v>
      </c>
    </row>
    <row r="289" spans="1:10" x14ac:dyDescent="0.15">
      <c r="A289" s="45">
        <v>286</v>
      </c>
      <c r="B289" s="43" t="s">
        <v>1107</v>
      </c>
      <c r="C289" s="41" t="str">
        <f>VLOOKUP(LEFT(表1[[#This Row],[减免性质代码]],2),代码!$B$5:$C$22,2,FALSE)</f>
        <v>企业所得税</v>
      </c>
      <c r="D289" s="41" t="str">
        <f>VLOOKUP(MID(表1[[#This Row],[减免性质代码]],3,2),代码!$E$5:$F$15,2,FALSE)</f>
        <v>享受税收协定待遇</v>
      </c>
      <c r="E289" s="41" t="str">
        <f>VLOOKUP(MID(表1[[#This Row],[减免性质代码]],5,2),代码!$H$5:$I$49,2,FALSE)</f>
        <v>财产收益</v>
      </c>
      <c r="F289" s="38" t="s">
        <v>1104</v>
      </c>
      <c r="G289" s="38" t="str">
        <f>IFERROR(TEXT(MID(表1[[#This Row],[政策名称]],FIND("〔",表1[[#This Row],[政策名称]],1)+1,4),"0年"),"")</f>
        <v/>
      </c>
      <c r="H289" s="38" t="s">
        <v>1105</v>
      </c>
      <c r="I289" s="38" t="s">
        <v>1108</v>
      </c>
      <c r="J289" s="38" t="s">
        <v>1285</v>
      </c>
    </row>
    <row r="290" spans="1:10" ht="33.75" x14ac:dyDescent="0.15">
      <c r="A290" s="45">
        <v>287</v>
      </c>
      <c r="B290" s="43" t="s">
        <v>1079</v>
      </c>
      <c r="C290" s="41" t="str">
        <f>VLOOKUP(LEFT(表1[[#This Row],[减免性质代码]],2),代码!$B$5:$C$22,2,FALSE)</f>
        <v>企业所得税</v>
      </c>
      <c r="D290" s="41" t="str">
        <f>VLOOKUP(MID(表1[[#This Row],[减免性质代码]],3,2),代码!$E$5:$F$15,2,FALSE)</f>
        <v>享受税收协定待遇</v>
      </c>
      <c r="E290" s="41" t="str">
        <f>VLOOKUP(MID(表1[[#This Row],[减免性质代码]],5,2),代码!$H$5:$I$49,2,FALSE)</f>
        <v>其他</v>
      </c>
      <c r="F290" s="38" t="s">
        <v>193</v>
      </c>
      <c r="G290" s="38" t="str">
        <f>IFERROR(TEXT(MID(表1[[#This Row],[政策名称]],FIND("〔",表1[[#This Row],[政策名称]],1)+1,4),"0年"),"")</f>
        <v/>
      </c>
      <c r="H290" s="38" t="s">
        <v>194</v>
      </c>
      <c r="I290" s="38" t="s">
        <v>195</v>
      </c>
      <c r="J290" s="38" t="s">
        <v>1285</v>
      </c>
    </row>
    <row r="291" spans="1:10" ht="22.5" x14ac:dyDescent="0.15">
      <c r="A291" s="45">
        <v>288</v>
      </c>
      <c r="B291" s="43" t="s">
        <v>42</v>
      </c>
      <c r="C291" s="41" t="str">
        <f>VLOOKUP(LEFT(表1[[#This Row],[减免性质代码]],2),代码!$B$5:$C$22,2,FALSE)</f>
        <v>个人所得税</v>
      </c>
      <c r="D291" s="41" t="str">
        <f>VLOOKUP(MID(表1[[#This Row],[减免性质代码]],3,2),代码!$E$5:$F$15,2,FALSE)</f>
        <v>改善民生</v>
      </c>
      <c r="E291" s="41" t="str">
        <f>VLOOKUP(MID(表1[[#This Row],[减免性质代码]],5,2),代码!$H$5:$I$49,2,FALSE)</f>
        <v>救灾及重建</v>
      </c>
      <c r="F291" s="38" t="s">
        <v>1308</v>
      </c>
      <c r="G291" s="38" t="str">
        <f>IFERROR(TEXT(MID(表1[[#This Row],[政策名称]],FIND("〔",表1[[#This Row],[政策名称]],1)+1,4),"0年"),"")</f>
        <v>2008年</v>
      </c>
      <c r="H291" s="38" t="s">
        <v>43</v>
      </c>
      <c r="I291" s="38" t="s">
        <v>44</v>
      </c>
      <c r="J291" s="38" t="s">
        <v>1285</v>
      </c>
    </row>
    <row r="292" spans="1:10" x14ac:dyDescent="0.15">
      <c r="A292" s="45">
        <v>289</v>
      </c>
      <c r="B292" s="43" t="s">
        <v>355</v>
      </c>
      <c r="C292" s="41" t="str">
        <f>VLOOKUP(LEFT(表1[[#This Row],[减免性质代码]],2),代码!$B$5:$C$22,2,FALSE)</f>
        <v>个人所得税</v>
      </c>
      <c r="D292" s="41" t="str">
        <f>VLOOKUP(MID(表1[[#This Row],[减免性质代码]],3,2),代码!$E$5:$F$15,2,FALSE)</f>
        <v>改善民生</v>
      </c>
      <c r="E292" s="41" t="str">
        <f>VLOOKUP(MID(表1[[#This Row],[减免性质代码]],5,2),代码!$H$5:$I$49,2,FALSE)</f>
        <v>救灾及重建</v>
      </c>
      <c r="F292" s="38" t="s">
        <v>356</v>
      </c>
      <c r="G292" s="38" t="str">
        <f>IFERROR(TEXT(MID(表1[[#This Row],[政策名称]],FIND("〔",表1[[#This Row],[政策名称]],1)+1,4),"0年"),"")</f>
        <v/>
      </c>
      <c r="H292" s="38" t="s">
        <v>45</v>
      </c>
      <c r="I292" s="38" t="s">
        <v>46</v>
      </c>
      <c r="J292" s="38" t="s">
        <v>1285</v>
      </c>
    </row>
    <row r="293" spans="1:10" ht="22.5" x14ac:dyDescent="0.15">
      <c r="A293" s="45">
        <v>290</v>
      </c>
      <c r="B293" s="43" t="s">
        <v>357</v>
      </c>
      <c r="C293" s="41" t="str">
        <f>VLOOKUP(LEFT(表1[[#This Row],[减免性质代码]],2),代码!$B$5:$C$22,2,FALSE)</f>
        <v>个人所得税</v>
      </c>
      <c r="D293" s="41" t="str">
        <f>VLOOKUP(MID(表1[[#This Row],[减免性质代码]],3,2),代码!$E$5:$F$15,2,FALSE)</f>
        <v>改善民生</v>
      </c>
      <c r="E293" s="41" t="str">
        <f>VLOOKUP(MID(表1[[#This Row],[减免性质代码]],5,2),代码!$H$5:$I$49,2,FALSE)</f>
        <v>救灾及重建</v>
      </c>
      <c r="F293" s="38" t="s">
        <v>1298</v>
      </c>
      <c r="G293" s="38" t="str">
        <f>IFERROR(TEXT(MID(表1[[#This Row],[政策名称]],FIND("〔",表1[[#This Row],[政策名称]],1)+1,4),"0年"),"")</f>
        <v>2013年</v>
      </c>
      <c r="H293" s="38" t="s">
        <v>971</v>
      </c>
      <c r="I293" s="38" t="s">
        <v>972</v>
      </c>
      <c r="J293" s="38" t="s">
        <v>1285</v>
      </c>
    </row>
    <row r="294" spans="1:10" ht="22.5" x14ac:dyDescent="0.15">
      <c r="A294" s="45">
        <v>291</v>
      </c>
      <c r="B294" s="43" t="s">
        <v>979</v>
      </c>
      <c r="C294" s="41" t="str">
        <f>VLOOKUP(LEFT(表1[[#This Row],[减免性质代码]],2),代码!$B$5:$C$22,2,FALSE)</f>
        <v>个人所得税</v>
      </c>
      <c r="D294" s="41" t="str">
        <f>VLOOKUP(MID(表1[[#This Row],[减免性质代码]],3,2),代码!$E$5:$F$15,2,FALSE)</f>
        <v>改善民生</v>
      </c>
      <c r="E294" s="41" t="str">
        <f>VLOOKUP(MID(表1[[#This Row],[减免性质代码]],5,2),代码!$H$5:$I$49,2,FALSE)</f>
        <v>救灾及重建</v>
      </c>
      <c r="F294" s="38" t="s">
        <v>526</v>
      </c>
      <c r="G294" s="38" t="str">
        <f>IFERROR(TEXT(MID(表1[[#This Row],[政策名称]],FIND("〔",表1[[#This Row],[政策名称]],1)+1,4),"0年"),"")</f>
        <v>2015年</v>
      </c>
      <c r="H294" s="38" t="s">
        <v>980</v>
      </c>
      <c r="I294" s="38" t="s">
        <v>981</v>
      </c>
      <c r="J294" s="38" t="s">
        <v>1285</v>
      </c>
    </row>
    <row r="295" spans="1:10" x14ac:dyDescent="0.15">
      <c r="A295" s="45">
        <v>292</v>
      </c>
      <c r="B295" s="43" t="s">
        <v>1545</v>
      </c>
      <c r="C295" s="41" t="str">
        <f>VLOOKUP(LEFT(表1[[#This Row],[减免性质代码]],2),代码!$B$5:$C$22,2,FALSE)</f>
        <v>个人所得税</v>
      </c>
      <c r="D295" s="41" t="str">
        <f>VLOOKUP(MID(表1[[#This Row],[减免性质代码]],3,2),代码!$E$5:$F$15,2,FALSE)</f>
        <v>改善民生</v>
      </c>
      <c r="E295" s="41" t="str">
        <f>VLOOKUP(MID(表1[[#This Row],[减免性质代码]],5,2),代码!$H$5:$I$49,2,FALSE)</f>
        <v>住房</v>
      </c>
      <c r="F295" s="38" t="s">
        <v>67</v>
      </c>
      <c r="G295" s="38" t="str">
        <f>IFERROR(TEXT(MID(表1[[#This Row],[政策名称]],FIND("〔",表1[[#This Row],[政策名称]],1)+1,4),"0年"),"")</f>
        <v>1994年</v>
      </c>
      <c r="H295" s="38" t="s">
        <v>1546</v>
      </c>
      <c r="I295" s="38" t="s">
        <v>1547</v>
      </c>
      <c r="J295" s="38" t="s">
        <v>196</v>
      </c>
    </row>
    <row r="296" spans="1:10" x14ac:dyDescent="0.15">
      <c r="A296" s="45">
        <v>293</v>
      </c>
      <c r="B296" s="43" t="s">
        <v>358</v>
      </c>
      <c r="C296" s="41" t="str">
        <f>VLOOKUP(LEFT(表1[[#This Row],[减免性质代码]],2),代码!$B$5:$C$22,2,FALSE)</f>
        <v>个人所得税</v>
      </c>
      <c r="D296" s="41" t="str">
        <f>VLOOKUP(MID(表1[[#This Row],[减免性质代码]],3,2),代码!$E$5:$F$15,2,FALSE)</f>
        <v>改善民生</v>
      </c>
      <c r="E296" s="41" t="str">
        <f>VLOOKUP(MID(表1[[#This Row],[减免性质代码]],5,2),代码!$H$5:$I$49,2,FALSE)</f>
        <v>军转择业</v>
      </c>
      <c r="F296" s="38" t="s">
        <v>1006</v>
      </c>
      <c r="G296" s="38" t="str">
        <f>IFERROR(TEXT(MID(表1[[#This Row],[政策名称]],FIND("〔",表1[[#This Row],[政策名称]],1)+1,4),"0年"),"")</f>
        <v>2000年</v>
      </c>
      <c r="H296" s="38" t="s">
        <v>1364</v>
      </c>
      <c r="I296" s="38" t="s">
        <v>1130</v>
      </c>
      <c r="J296" s="38" t="s">
        <v>1285</v>
      </c>
    </row>
    <row r="297" spans="1:10" ht="22.5" x14ac:dyDescent="0.15">
      <c r="A297" s="45">
        <v>294</v>
      </c>
      <c r="B297" s="43" t="s">
        <v>359</v>
      </c>
      <c r="C297" s="41" t="str">
        <f>VLOOKUP(LEFT(表1[[#This Row],[减免性质代码]],2),代码!$B$5:$C$22,2,FALSE)</f>
        <v>个人所得税</v>
      </c>
      <c r="D297" s="41" t="str">
        <f>VLOOKUP(MID(表1[[#This Row],[减免性质代码]],3,2),代码!$E$5:$F$15,2,FALSE)</f>
        <v>改善民生</v>
      </c>
      <c r="E297" s="41" t="str">
        <f>VLOOKUP(MID(表1[[#This Row],[减免性质代码]],5,2),代码!$H$5:$I$49,2,FALSE)</f>
        <v>军转择业</v>
      </c>
      <c r="F297" s="38" t="s">
        <v>1008</v>
      </c>
      <c r="G297" s="38" t="str">
        <f>IFERROR(TEXT(MID(表1[[#This Row],[政策名称]],FIND("〔",表1[[#This Row],[政策名称]],1)+1,4),"0年"),"")</f>
        <v>2003年</v>
      </c>
      <c r="H297" s="38" t="s">
        <v>1286</v>
      </c>
      <c r="I297" s="38" t="s">
        <v>846</v>
      </c>
      <c r="J297" s="38" t="s">
        <v>1285</v>
      </c>
    </row>
    <row r="298" spans="1:10" ht="22.5" x14ac:dyDescent="0.15">
      <c r="A298" s="45">
        <v>295</v>
      </c>
      <c r="B298" s="43" t="s">
        <v>360</v>
      </c>
      <c r="C298" s="41" t="str">
        <f>VLOOKUP(LEFT(表1[[#This Row],[减免性质代码]],2),代码!$B$5:$C$22,2,FALSE)</f>
        <v>个人所得税</v>
      </c>
      <c r="D298" s="41" t="str">
        <f>VLOOKUP(MID(表1[[#This Row],[减免性质代码]],3,2),代码!$E$5:$F$15,2,FALSE)</f>
        <v>改善民生</v>
      </c>
      <c r="E298" s="41" t="str">
        <f>VLOOKUP(MID(表1[[#This Row],[减免性质代码]],5,2),代码!$H$5:$I$49,2,FALSE)</f>
        <v>军转择业</v>
      </c>
      <c r="F298" s="38" t="s">
        <v>451</v>
      </c>
      <c r="G298" s="38" t="str">
        <f>IFERROR(TEXT(MID(表1[[#This Row],[政策名称]],FIND("〔",表1[[#This Row],[政策名称]],1)+1,4),"0年"),"")</f>
        <v>2014年</v>
      </c>
      <c r="H298" s="38" t="s">
        <v>1286</v>
      </c>
      <c r="I298" s="38" t="s">
        <v>1149</v>
      </c>
      <c r="J298" s="38" t="s">
        <v>1285</v>
      </c>
    </row>
    <row r="299" spans="1:10" x14ac:dyDescent="0.15">
      <c r="A299" s="45">
        <v>296</v>
      </c>
      <c r="B299" s="43" t="s">
        <v>733</v>
      </c>
      <c r="C299" s="41" t="str">
        <f>VLOOKUP(LEFT(表1[[#This Row],[减免性质代码]],2),代码!$B$5:$C$22,2,FALSE)</f>
        <v>个人所得税</v>
      </c>
      <c r="D299" s="41" t="str">
        <f>VLOOKUP(MID(表1[[#This Row],[减免性质代码]],3,2),代码!$E$5:$F$15,2,FALSE)</f>
        <v>改善民生</v>
      </c>
      <c r="E299" s="41" t="str">
        <f>VLOOKUP(MID(表1[[#This Row],[减免性质代码]],5,2),代码!$H$5:$I$49,2,FALSE)</f>
        <v>社会保障</v>
      </c>
      <c r="F299" s="38" t="s">
        <v>356</v>
      </c>
      <c r="G299" s="38" t="str">
        <f>IFERROR(TEXT(MID(表1[[#This Row],[政策名称]],FIND("〔",表1[[#This Row],[政策名称]],1)+1,4),"0年"),"")</f>
        <v/>
      </c>
      <c r="H299" s="38" t="s">
        <v>734</v>
      </c>
      <c r="I299" s="38" t="s">
        <v>735</v>
      </c>
      <c r="J299" s="38" t="s">
        <v>1285</v>
      </c>
    </row>
    <row r="300" spans="1:10" ht="22.5" x14ac:dyDescent="0.15">
      <c r="A300" s="45">
        <v>297</v>
      </c>
      <c r="B300" s="43" t="s">
        <v>1027</v>
      </c>
      <c r="C300" s="41" t="str">
        <f>VLOOKUP(LEFT(表1[[#This Row],[减免性质代码]],2),代码!$B$5:$C$22,2,FALSE)</f>
        <v>个人所得税</v>
      </c>
      <c r="D300" s="41" t="str">
        <f>VLOOKUP(MID(表1[[#This Row],[减免性质代码]],3,2),代码!$E$5:$F$15,2,FALSE)</f>
        <v>改善民生</v>
      </c>
      <c r="E300" s="41" t="str">
        <f>VLOOKUP(MID(表1[[#This Row],[减免性质代码]],5,2),代码!$H$5:$I$49,2,FALSE)</f>
        <v>再就业扶持</v>
      </c>
      <c r="F300" s="38" t="s">
        <v>704</v>
      </c>
      <c r="G300" s="38" t="str">
        <f>IFERROR(TEXT(MID(表1[[#This Row],[政策名称]],FIND("〔",表1[[#This Row],[政策名称]],1)+1,4),"0年"),"")</f>
        <v>2014年</v>
      </c>
      <c r="H300" s="38" t="s">
        <v>1286</v>
      </c>
      <c r="I300" s="38" t="s">
        <v>87</v>
      </c>
      <c r="J300" s="38" t="s">
        <v>197</v>
      </c>
    </row>
    <row r="301" spans="1:10" ht="22.5" x14ac:dyDescent="0.15">
      <c r="A301" s="45">
        <v>298</v>
      </c>
      <c r="B301" s="43" t="s">
        <v>1523</v>
      </c>
      <c r="C301" s="41" t="str">
        <f>VLOOKUP(LEFT(表1[[#This Row],[减免性质代码]],2),代码!$B$5:$C$22,2,FALSE)</f>
        <v>个人所得税</v>
      </c>
      <c r="D301" s="41" t="str">
        <f>VLOOKUP(MID(表1[[#This Row],[减免性质代码]],3,2),代码!$E$5:$F$15,2,FALSE)</f>
        <v>改善民生</v>
      </c>
      <c r="E301" s="41" t="str">
        <f>VLOOKUP(MID(表1[[#This Row],[减免性质代码]],5,2),代码!$H$5:$I$49,2,FALSE)</f>
        <v>再就业扶持</v>
      </c>
      <c r="F301" s="38" t="s">
        <v>704</v>
      </c>
      <c r="G301" s="38" t="str">
        <f>IFERROR(TEXT(MID(表1[[#This Row],[政策名称]],FIND("〔",表1[[#This Row],[政策名称]],1)+1,4),"0年"),"")</f>
        <v>2014年</v>
      </c>
      <c r="H301" s="38" t="s">
        <v>1286</v>
      </c>
      <c r="I301" s="38" t="s">
        <v>1524</v>
      </c>
      <c r="J301" s="38" t="s">
        <v>197</v>
      </c>
    </row>
    <row r="302" spans="1:10" ht="22.5" x14ac:dyDescent="0.15">
      <c r="A302" s="45">
        <v>299</v>
      </c>
      <c r="B302" s="43" t="s">
        <v>450</v>
      </c>
      <c r="C302" s="41" t="str">
        <f>VLOOKUP(LEFT(表1[[#This Row],[减免性质代码]],2),代码!$B$5:$C$22,2,FALSE)</f>
        <v>个人所得税</v>
      </c>
      <c r="D302" s="41" t="str">
        <f>VLOOKUP(MID(表1[[#This Row],[减免性质代码]],3,2),代码!$E$5:$F$15,2,FALSE)</f>
        <v>改善民生</v>
      </c>
      <c r="E302" s="41" t="str">
        <f>VLOOKUP(MID(表1[[#This Row],[减免性质代码]],5,2),代码!$H$5:$I$49,2,FALSE)</f>
        <v>再就业扶持</v>
      </c>
      <c r="F302" s="38" t="s">
        <v>704</v>
      </c>
      <c r="G302" s="38" t="str">
        <f>IFERROR(TEXT(MID(表1[[#This Row],[政策名称]],FIND("〔",表1[[#This Row],[政策名称]],1)+1,4),"0年"),"")</f>
        <v>2014年</v>
      </c>
      <c r="H302" s="38" t="s">
        <v>1286</v>
      </c>
      <c r="I302" s="38" t="s">
        <v>198</v>
      </c>
      <c r="J302" s="38" t="s">
        <v>1285</v>
      </c>
    </row>
    <row r="303" spans="1:10" ht="22.5" x14ac:dyDescent="0.15">
      <c r="A303" s="45">
        <v>300</v>
      </c>
      <c r="B303" s="43" t="s">
        <v>1064</v>
      </c>
      <c r="C303" s="41" t="str">
        <f>VLOOKUP(LEFT(表1[[#This Row],[减免性质代码]],2),代码!$B$5:$C$22,2,FALSE)</f>
        <v>个人所得税</v>
      </c>
      <c r="D303" s="41" t="str">
        <f>VLOOKUP(MID(表1[[#This Row],[减免性质代码]],3,2),代码!$E$5:$F$15,2,FALSE)</f>
        <v>支持三农</v>
      </c>
      <c r="E303" s="41" t="str">
        <f>VLOOKUP(MID(表1[[#This Row],[减免性质代码]],5,2),代码!$H$5:$I$49,2,FALSE)</f>
        <v>其他</v>
      </c>
      <c r="F303" s="38" t="s">
        <v>1065</v>
      </c>
      <c r="G303" s="38" t="str">
        <f>IFERROR(TEXT(MID(表1[[#This Row],[政策名称]],FIND("〔",表1[[#This Row],[政策名称]],1)+1,4),"0年"),"")</f>
        <v>2004年</v>
      </c>
      <c r="H303" s="38" t="s">
        <v>1286</v>
      </c>
      <c r="I303" s="38" t="s">
        <v>934</v>
      </c>
      <c r="J303" s="38" t="s">
        <v>1285</v>
      </c>
    </row>
    <row r="304" spans="1:10" ht="22.5" x14ac:dyDescent="0.15">
      <c r="A304" s="45">
        <v>301</v>
      </c>
      <c r="B304" s="43" t="s">
        <v>1057</v>
      </c>
      <c r="C304" s="41" t="str">
        <f>VLOOKUP(LEFT(表1[[#This Row],[减免性质代码]],2),代码!$B$5:$C$22,2,FALSE)</f>
        <v>个人所得税</v>
      </c>
      <c r="D304" s="41" t="str">
        <f>VLOOKUP(MID(表1[[#This Row],[减免性质代码]],3,2),代码!$E$5:$F$15,2,FALSE)</f>
        <v>支持其他各项事业</v>
      </c>
      <c r="E304" s="41" t="str">
        <f>VLOOKUP(MID(表1[[#This Row],[减免性质代码]],5,2),代码!$H$5:$I$49,2,FALSE)</f>
        <v>其他</v>
      </c>
      <c r="F304" s="38" t="s">
        <v>1058</v>
      </c>
      <c r="G304" s="38" t="str">
        <f>IFERROR(TEXT(MID(表1[[#This Row],[政策名称]],FIND("〔",表1[[#This Row],[政策名称]],1)+1,4),"0年"),"")</f>
        <v>2009年</v>
      </c>
      <c r="H304" s="38" t="s">
        <v>1285</v>
      </c>
      <c r="I304" s="38" t="s">
        <v>815</v>
      </c>
      <c r="J304" s="38" t="s">
        <v>1285</v>
      </c>
    </row>
    <row r="305" spans="1:10" ht="22.5" x14ac:dyDescent="0.15">
      <c r="A305" s="45">
        <v>302</v>
      </c>
      <c r="B305" s="43" t="s">
        <v>1704</v>
      </c>
      <c r="C305" s="41" t="str">
        <f>VLOOKUP(LEFT(表1[[#This Row],[减免性质代码]],2),代码!$B$5:$C$22,2,FALSE)</f>
        <v>个人所得税</v>
      </c>
      <c r="D305" s="41" t="str">
        <f>VLOOKUP(MID(表1[[#This Row],[减免性质代码]],3,2),代码!$E$5:$F$15,2,FALSE)</f>
        <v>支持其他各项事业</v>
      </c>
      <c r="E305" s="41" t="str">
        <f>VLOOKUP(MID(表1[[#This Row],[减免性质代码]],5,2),代码!$H$5:$I$49,2,FALSE)</f>
        <v>其他</v>
      </c>
      <c r="F305" s="38" t="s">
        <v>1508</v>
      </c>
      <c r="G305" s="38" t="str">
        <f>IFERROR(TEXT(MID(表1[[#This Row],[政策名称]],FIND("〔",表1[[#This Row],[政策名称]],1)+1,4),"0年"),"")</f>
        <v>2014年</v>
      </c>
      <c r="H305" s="38" t="s">
        <v>1342</v>
      </c>
      <c r="I305" s="38" t="s">
        <v>200</v>
      </c>
      <c r="J305" s="38"/>
    </row>
    <row r="306" spans="1:10" ht="22.5" x14ac:dyDescent="0.15">
      <c r="A306" s="45">
        <v>303</v>
      </c>
      <c r="B306" s="43" t="s">
        <v>1705</v>
      </c>
      <c r="C306" s="41" t="str">
        <f>VLOOKUP(LEFT(表1[[#This Row],[减免性质代码]],2),代码!$B$5:$C$22,2,FALSE)</f>
        <v>个人所得税</v>
      </c>
      <c r="D306" s="41" t="str">
        <f>VLOOKUP(MID(表1[[#This Row],[减免性质代码]],3,2),代码!$E$5:$F$15,2,FALSE)</f>
        <v>支持其他各项事业</v>
      </c>
      <c r="E306" s="41" t="str">
        <f>VLOOKUP(MID(表1[[#This Row],[减免性质代码]],5,2),代码!$H$5:$I$49,2,FALSE)</f>
        <v>其他</v>
      </c>
      <c r="F306" s="38" t="s">
        <v>936</v>
      </c>
      <c r="G306" s="38" t="str">
        <f>IFERROR(TEXT(MID(表1[[#This Row],[政策名称]],FIND("〔",表1[[#This Row],[政策名称]],1)+1,4),"0年"),"")</f>
        <v>2014年</v>
      </c>
      <c r="H306" s="38" t="s">
        <v>937</v>
      </c>
      <c r="I306" s="38" t="s">
        <v>1053</v>
      </c>
      <c r="J306" s="38"/>
    </row>
    <row r="307" spans="1:10" ht="22.5" x14ac:dyDescent="0.15">
      <c r="A307" s="45">
        <v>304</v>
      </c>
      <c r="B307" s="43" t="s">
        <v>1706</v>
      </c>
      <c r="C307" s="41" t="str">
        <f>VLOOKUP(LEFT(表1[[#This Row],[减免性质代码]],2),代码!$B$5:$C$22,2,FALSE)</f>
        <v>个人所得税</v>
      </c>
      <c r="D307" s="41" t="str">
        <f>VLOOKUP(MID(表1[[#This Row],[减免性质代码]],3,2),代码!$E$5:$F$15,2,FALSE)</f>
        <v>支持其他各项事业</v>
      </c>
      <c r="E307" s="41" t="str">
        <f>VLOOKUP(MID(表1[[#This Row],[减免性质代码]],5,2),代码!$H$5:$I$49,2,FALSE)</f>
        <v>其他</v>
      </c>
      <c r="F307" s="38" t="s">
        <v>555</v>
      </c>
      <c r="G307" s="38" t="str">
        <f>IFERROR(TEXT(MID(表1[[#This Row],[政策名称]],FIND("〔",表1[[#This Row],[政策名称]],1)+1,4),"0年"),"")</f>
        <v>2010年</v>
      </c>
      <c r="H307" s="38" t="s">
        <v>1288</v>
      </c>
      <c r="I307" s="38" t="s">
        <v>201</v>
      </c>
      <c r="J307" s="38"/>
    </row>
    <row r="308" spans="1:10" x14ac:dyDescent="0.15">
      <c r="A308" s="45">
        <v>305</v>
      </c>
      <c r="B308" s="43" t="s">
        <v>1707</v>
      </c>
      <c r="C308" s="41" t="str">
        <f>VLOOKUP(LEFT(表1[[#This Row],[减免性质代码]],2),代码!$B$5:$C$22,2,FALSE)</f>
        <v>个人所得税</v>
      </c>
      <c r="D308" s="41" t="str">
        <f>VLOOKUP(MID(表1[[#This Row],[减免性质代码]],3,2),代码!$E$5:$F$15,2,FALSE)</f>
        <v>支持其他各项事业</v>
      </c>
      <c r="E308" s="41" t="str">
        <f>VLOOKUP(MID(表1[[#This Row],[减免性质代码]],5,2),代码!$H$5:$I$49,2,FALSE)</f>
        <v>其他</v>
      </c>
      <c r="F308" s="38" t="s">
        <v>1029</v>
      </c>
      <c r="G308" s="38" t="str">
        <f>IFERROR(TEXT(MID(表1[[#This Row],[政策名称]],FIND("〔",表1[[#This Row],[政策名称]],1)+1,4),"0年"),"")</f>
        <v>2005年</v>
      </c>
      <c r="H308" s="38" t="s">
        <v>1286</v>
      </c>
      <c r="I308" s="38" t="s">
        <v>1028</v>
      </c>
      <c r="J308" s="38"/>
    </row>
    <row r="309" spans="1:10" ht="22.5" x14ac:dyDescent="0.15">
      <c r="A309" s="45">
        <v>306</v>
      </c>
      <c r="B309" s="43" t="s">
        <v>1708</v>
      </c>
      <c r="C309" s="41" t="str">
        <f>VLOOKUP(LEFT(表1[[#This Row],[减免性质代码]],2),代码!$B$5:$C$22,2,FALSE)</f>
        <v>个人所得税</v>
      </c>
      <c r="D309" s="41" t="str">
        <f>VLOOKUP(MID(表1[[#This Row],[减免性质代码]],3,2),代码!$E$5:$F$15,2,FALSE)</f>
        <v>支持其他各项事业</v>
      </c>
      <c r="E309" s="41" t="str">
        <f>VLOOKUP(MID(表1[[#This Row],[减免性质代码]],5,2),代码!$H$5:$I$49,2,FALSE)</f>
        <v>其他</v>
      </c>
      <c r="F309" s="38" t="s">
        <v>68</v>
      </c>
      <c r="G309" s="38" t="str">
        <f>IFERROR(TEXT(MID(表1[[#This Row],[政策名称]],FIND("〔",表1[[#This Row],[政策名称]],1)+1,4),"0年"),"")</f>
        <v>2008年</v>
      </c>
      <c r="H309" s="38" t="s">
        <v>1285</v>
      </c>
      <c r="I309" s="38" t="s">
        <v>69</v>
      </c>
      <c r="J309" s="38"/>
    </row>
    <row r="310" spans="1:10" ht="22.5" x14ac:dyDescent="0.15">
      <c r="A310" s="45">
        <v>307</v>
      </c>
      <c r="B310" s="43" t="s">
        <v>1709</v>
      </c>
      <c r="C310" s="41" t="str">
        <f>VLOOKUP(LEFT(表1[[#This Row],[减免性质代码]],2),代码!$B$5:$C$22,2,FALSE)</f>
        <v>个人所得税</v>
      </c>
      <c r="D310" s="41" t="str">
        <f>VLOOKUP(MID(表1[[#This Row],[减免性质代码]],3,2),代码!$E$5:$F$15,2,FALSE)</f>
        <v>支持其他各项事业</v>
      </c>
      <c r="E310" s="41" t="str">
        <f>VLOOKUP(MID(表1[[#This Row],[减免性质代码]],5,2),代码!$H$5:$I$49,2,FALSE)</f>
        <v>其他</v>
      </c>
      <c r="F310" s="38" t="s">
        <v>1360</v>
      </c>
      <c r="G310" s="38" t="str">
        <f>IFERROR(TEXT(MID(表1[[#This Row],[政策名称]],FIND("〔",表1[[#This Row],[政策名称]],1)+1,4),"0年"),"")</f>
        <v>2014年</v>
      </c>
      <c r="H310" s="38" t="s">
        <v>1302</v>
      </c>
      <c r="I310" s="38" t="s">
        <v>64</v>
      </c>
      <c r="J310" s="38"/>
    </row>
    <row r="311" spans="1:10" ht="22.5" x14ac:dyDescent="0.15">
      <c r="A311" s="45">
        <v>308</v>
      </c>
      <c r="B311" s="43" t="s">
        <v>1710</v>
      </c>
      <c r="C311" s="41" t="str">
        <f>VLOOKUP(LEFT(表1[[#This Row],[减免性质代码]],2),代码!$B$5:$C$22,2,FALSE)</f>
        <v>个人所得税</v>
      </c>
      <c r="D311" s="41" t="str">
        <f>VLOOKUP(MID(表1[[#This Row],[减免性质代码]],3,2),代码!$E$5:$F$15,2,FALSE)</f>
        <v>支持其他各项事业</v>
      </c>
      <c r="E311" s="41" t="str">
        <f>VLOOKUP(MID(表1[[#This Row],[减免性质代码]],5,2),代码!$H$5:$I$49,2,FALSE)</f>
        <v>其他</v>
      </c>
      <c r="F311" s="38" t="s">
        <v>1458</v>
      </c>
      <c r="G311" s="38" t="str">
        <f>IFERROR(TEXT(MID(表1[[#This Row],[政策名称]],FIND("〔",表1[[#This Row],[政策名称]],1)+1,4),"0年"),"")</f>
        <v>2013年</v>
      </c>
      <c r="H311" s="38" t="s">
        <v>1286</v>
      </c>
      <c r="I311" s="38" t="s">
        <v>1459</v>
      </c>
      <c r="J311" s="38"/>
    </row>
    <row r="312" spans="1:10" ht="22.5" x14ac:dyDescent="0.15">
      <c r="A312" s="45">
        <v>309</v>
      </c>
      <c r="B312" s="43" t="s">
        <v>1711</v>
      </c>
      <c r="C312" s="41" t="str">
        <f>VLOOKUP(LEFT(表1[[#This Row],[减免性质代码]],2),代码!$B$5:$C$22,2,FALSE)</f>
        <v>个人所得税</v>
      </c>
      <c r="D312" s="41" t="str">
        <f>VLOOKUP(MID(表1[[#This Row],[减免性质代码]],3,2),代码!$E$5:$F$15,2,FALSE)</f>
        <v>支持其他各项事业</v>
      </c>
      <c r="E312" s="41" t="str">
        <f>VLOOKUP(MID(表1[[#This Row],[减免性质代码]],5,2),代码!$H$5:$I$49,2,FALSE)</f>
        <v>其他</v>
      </c>
      <c r="F312" s="38" t="s">
        <v>1059</v>
      </c>
      <c r="G312" s="38" t="str">
        <f>IFERROR(TEXT(MID(表1[[#This Row],[政策名称]],FIND("〔",表1[[#This Row],[政策名称]],1)+1,4),"0年"),"")</f>
        <v>1995年</v>
      </c>
      <c r="H312" s="38" t="s">
        <v>1285</v>
      </c>
      <c r="I312" s="38" t="s">
        <v>1060</v>
      </c>
      <c r="J312" s="38"/>
    </row>
    <row r="313" spans="1:10" ht="22.5" x14ac:dyDescent="0.15">
      <c r="A313" s="45">
        <v>310</v>
      </c>
      <c r="B313" s="43" t="s">
        <v>1712</v>
      </c>
      <c r="C313" s="41" t="str">
        <f>VLOOKUP(LEFT(表1[[#This Row],[减免性质代码]],2),代码!$B$5:$C$22,2,FALSE)</f>
        <v>个人所得税</v>
      </c>
      <c r="D313" s="41" t="str">
        <f>VLOOKUP(MID(表1[[#This Row],[减免性质代码]],3,2),代码!$E$5:$F$15,2,FALSE)</f>
        <v>支持其他各项事业</v>
      </c>
      <c r="E313" s="41" t="str">
        <f>VLOOKUP(MID(表1[[#This Row],[减免性质代码]],5,2),代码!$H$5:$I$49,2,FALSE)</f>
        <v>其他</v>
      </c>
      <c r="F313" s="38" t="s">
        <v>38</v>
      </c>
      <c r="G313" s="38" t="str">
        <f>IFERROR(TEXT(MID(表1[[#This Row],[政策名称]],FIND("〔",表1[[#This Row],[政策名称]],1)+1,4),"0年"),"")</f>
        <v>2014年</v>
      </c>
      <c r="H313" s="38" t="s">
        <v>1364</v>
      </c>
      <c r="I313" s="38" t="s">
        <v>1061</v>
      </c>
      <c r="J313" s="38"/>
    </row>
    <row r="314" spans="1:10" ht="22.5" x14ac:dyDescent="0.15">
      <c r="A314" s="45">
        <v>311</v>
      </c>
      <c r="B314" s="43" t="s">
        <v>1713</v>
      </c>
      <c r="C314" s="41" t="str">
        <f>VLOOKUP(LEFT(表1[[#This Row],[减免性质代码]],2),代码!$B$5:$C$22,2,FALSE)</f>
        <v>个人所得税</v>
      </c>
      <c r="D314" s="41" t="str">
        <f>VLOOKUP(MID(表1[[#This Row],[减免性质代码]],3,2),代码!$E$5:$F$15,2,FALSE)</f>
        <v>支持其他各项事业</v>
      </c>
      <c r="E314" s="41" t="str">
        <f>VLOOKUP(MID(表1[[#This Row],[减免性质代码]],5,2),代码!$H$5:$I$49,2,FALSE)</f>
        <v>其他</v>
      </c>
      <c r="F314" s="38" t="s">
        <v>573</v>
      </c>
      <c r="G314" s="38" t="str">
        <f>IFERROR(TEXT(MID(表1[[#This Row],[政策名称]],FIND("〔",表1[[#This Row],[政策名称]],1)+1,4),"0年"),"")</f>
        <v>2008年</v>
      </c>
      <c r="H314" s="38" t="s">
        <v>1568</v>
      </c>
      <c r="I314" s="38" t="s">
        <v>1521</v>
      </c>
      <c r="J314" s="38"/>
    </row>
    <row r="315" spans="1:10" ht="22.5" x14ac:dyDescent="0.15">
      <c r="A315" s="45">
        <v>312</v>
      </c>
      <c r="B315" s="43" t="s">
        <v>1714</v>
      </c>
      <c r="C315" s="41" t="str">
        <f>VLOOKUP(LEFT(表1[[#This Row],[减免性质代码]],2),代码!$B$5:$C$22,2,FALSE)</f>
        <v>个人所得税</v>
      </c>
      <c r="D315" s="41" t="str">
        <f>VLOOKUP(MID(表1[[#This Row],[减免性质代码]],3,2),代码!$E$5:$F$15,2,FALSE)</f>
        <v>支持其他各项事业</v>
      </c>
      <c r="E315" s="41" t="str">
        <f>VLOOKUP(MID(表1[[#This Row],[减免性质代码]],5,2),代码!$H$5:$I$49,2,FALSE)</f>
        <v>其他</v>
      </c>
      <c r="F315" s="38" t="s">
        <v>886</v>
      </c>
      <c r="G315" s="38" t="str">
        <f>IFERROR(TEXT(MID(表1[[#This Row],[政策名称]],FIND("〔",表1[[#This Row],[政策名称]],1)+1,4),"0年"),"")</f>
        <v>2010年</v>
      </c>
      <c r="H315" s="38" t="s">
        <v>1285</v>
      </c>
      <c r="I315" s="38" t="s">
        <v>934</v>
      </c>
      <c r="J315" s="38"/>
    </row>
    <row r="316" spans="1:10" ht="22.5" x14ac:dyDescent="0.15">
      <c r="A316" s="45">
        <v>313</v>
      </c>
      <c r="B316" s="43" t="s">
        <v>1715</v>
      </c>
      <c r="C316" s="41" t="str">
        <f>VLOOKUP(LEFT(表1[[#This Row],[减免性质代码]],2),代码!$B$5:$C$22,2,FALSE)</f>
        <v>个人所得税</v>
      </c>
      <c r="D316" s="41" t="str">
        <f>VLOOKUP(MID(表1[[#This Row],[减免性质代码]],3,2),代码!$E$5:$F$15,2,FALSE)</f>
        <v>支持其他各项事业</v>
      </c>
      <c r="E316" s="41" t="str">
        <f>VLOOKUP(MID(表1[[#This Row],[减免性质代码]],5,2),代码!$H$5:$I$49,2,FALSE)</f>
        <v>其他</v>
      </c>
      <c r="F316" s="38" t="s">
        <v>1069</v>
      </c>
      <c r="G316" s="38" t="str">
        <f>IFERROR(TEXT(MID(表1[[#This Row],[政策名称]],FIND("〔",表1[[#This Row],[政策名称]],1)+1,4),"0年"),"")</f>
        <v>1998年</v>
      </c>
      <c r="H316" s="38" t="s">
        <v>1285</v>
      </c>
      <c r="I316" s="38" t="s">
        <v>1070</v>
      </c>
      <c r="J316" s="38"/>
    </row>
    <row r="317" spans="1:10" ht="22.5" x14ac:dyDescent="0.15">
      <c r="A317" s="45">
        <v>314</v>
      </c>
      <c r="B317" s="43" t="s">
        <v>1716</v>
      </c>
      <c r="C317" s="41" t="str">
        <f>VLOOKUP(LEFT(表1[[#This Row],[减免性质代码]],2),代码!$B$5:$C$22,2,FALSE)</f>
        <v>个人所得税</v>
      </c>
      <c r="D317" s="41" t="str">
        <f>VLOOKUP(MID(表1[[#This Row],[减免性质代码]],3,2),代码!$E$5:$F$15,2,FALSE)</f>
        <v>支持其他各项事业</v>
      </c>
      <c r="E317" s="41" t="str">
        <f>VLOOKUP(MID(表1[[#This Row],[减免性质代码]],5,2),代码!$H$5:$I$49,2,FALSE)</f>
        <v>其他</v>
      </c>
      <c r="F317" s="38" t="s">
        <v>1312</v>
      </c>
      <c r="G317" s="38" t="str">
        <f>IFERROR(TEXT(MID(表1[[#This Row],[政策名称]],FIND("〔",表1[[#This Row],[政策名称]],1)+1,4),"0年"),"")</f>
        <v>2007年</v>
      </c>
      <c r="H317" s="38" t="s">
        <v>1568</v>
      </c>
      <c r="I317" s="38" t="s">
        <v>1569</v>
      </c>
      <c r="J317" s="38"/>
    </row>
    <row r="318" spans="1:10" x14ac:dyDescent="0.15">
      <c r="A318" s="45">
        <v>315</v>
      </c>
      <c r="B318" s="43" t="s">
        <v>1717</v>
      </c>
      <c r="C318" s="41" t="str">
        <f>VLOOKUP(LEFT(表1[[#This Row],[减免性质代码]],2),代码!$B$5:$C$22,2,FALSE)</f>
        <v>个人所得税</v>
      </c>
      <c r="D318" s="41" t="str">
        <f>VLOOKUP(MID(表1[[#This Row],[减免性质代码]],3,2),代码!$E$5:$F$15,2,FALSE)</f>
        <v>支持其他各项事业</v>
      </c>
      <c r="E318" s="41" t="str">
        <f>VLOOKUP(MID(表1[[#This Row],[减免性质代码]],5,2),代码!$H$5:$I$49,2,FALSE)</f>
        <v>其他</v>
      </c>
      <c r="F318" s="38" t="s">
        <v>67</v>
      </c>
      <c r="G318" s="38" t="str">
        <f>IFERROR(TEXT(MID(表1[[#This Row],[政策名称]],FIND("〔",表1[[#This Row],[政策名称]],1)+1,4),"0年"),"")</f>
        <v>1994年</v>
      </c>
      <c r="H318" s="38" t="s">
        <v>366</v>
      </c>
      <c r="I318" s="38" t="s">
        <v>367</v>
      </c>
      <c r="J318" s="38"/>
    </row>
    <row r="319" spans="1:10" ht="22.5" x14ac:dyDescent="0.15">
      <c r="A319" s="45">
        <v>316</v>
      </c>
      <c r="B319" s="43" t="s">
        <v>1718</v>
      </c>
      <c r="C319" s="41" t="str">
        <f>VLOOKUP(LEFT(表1[[#This Row],[减免性质代码]],2),代码!$B$5:$C$22,2,FALSE)</f>
        <v>个人所得税</v>
      </c>
      <c r="D319" s="41" t="str">
        <f>VLOOKUP(MID(表1[[#This Row],[减免性质代码]],3,2),代码!$E$5:$F$15,2,FALSE)</f>
        <v>支持其他各项事业</v>
      </c>
      <c r="E319" s="41" t="str">
        <f>VLOOKUP(MID(表1[[#This Row],[减免性质代码]],5,2),代码!$H$5:$I$49,2,FALSE)</f>
        <v>其他</v>
      </c>
      <c r="F319" s="38" t="s">
        <v>67</v>
      </c>
      <c r="G319" s="38" t="str">
        <f>IFERROR(TEXT(MID(表1[[#This Row],[政策名称]],FIND("〔",表1[[#This Row],[政策名称]],1)+1,4),"0年"),"")</f>
        <v>1994年</v>
      </c>
      <c r="H319" s="38" t="s">
        <v>1153</v>
      </c>
      <c r="I319" s="38" t="s">
        <v>887</v>
      </c>
      <c r="J319" s="38"/>
    </row>
    <row r="320" spans="1:10" ht="33.75" x14ac:dyDescent="0.15">
      <c r="A320" s="45">
        <v>317</v>
      </c>
      <c r="B320" s="43" t="s">
        <v>1719</v>
      </c>
      <c r="C320" s="41" t="str">
        <f>VLOOKUP(LEFT(表1[[#This Row],[减免性质代码]],2),代码!$B$5:$C$22,2,FALSE)</f>
        <v>个人所得税</v>
      </c>
      <c r="D320" s="41" t="str">
        <f>VLOOKUP(MID(表1[[#This Row],[减免性质代码]],3,2),代码!$E$5:$F$15,2,FALSE)</f>
        <v>支持其他各项事业</v>
      </c>
      <c r="E320" s="41" t="str">
        <f>VLOOKUP(MID(表1[[#This Row],[减免性质代码]],5,2),代码!$H$5:$I$49,2,FALSE)</f>
        <v>其他</v>
      </c>
      <c r="F320" s="38" t="s">
        <v>67</v>
      </c>
      <c r="G320" s="38" t="str">
        <f>IFERROR(TEXT(MID(表1[[#This Row],[政策名称]],FIND("〔",表1[[#This Row],[政策名称]],1)+1,4),"0年"),"")</f>
        <v>1994年</v>
      </c>
      <c r="H320" s="38" t="s">
        <v>1512</v>
      </c>
      <c r="I320" s="38" t="s">
        <v>1513</v>
      </c>
      <c r="J320" s="38"/>
    </row>
    <row r="321" spans="1:10" x14ac:dyDescent="0.15">
      <c r="A321" s="45">
        <v>318</v>
      </c>
      <c r="B321" s="43" t="s">
        <v>1720</v>
      </c>
      <c r="C321" s="41" t="str">
        <f>VLOOKUP(LEFT(表1[[#This Row],[减免性质代码]],2),代码!$B$5:$C$22,2,FALSE)</f>
        <v>个人所得税</v>
      </c>
      <c r="D321" s="41" t="str">
        <f>VLOOKUP(MID(表1[[#This Row],[减免性质代码]],3,2),代码!$E$5:$F$15,2,FALSE)</f>
        <v>支持其他各项事业</v>
      </c>
      <c r="E321" s="41" t="str">
        <f>VLOOKUP(MID(表1[[#This Row],[减免性质代码]],5,2),代码!$H$5:$I$49,2,FALSE)</f>
        <v>其他</v>
      </c>
      <c r="F321" s="38" t="s">
        <v>67</v>
      </c>
      <c r="G321" s="38" t="str">
        <f>IFERROR(TEXT(MID(表1[[#This Row],[政策名称]],FIND("〔",表1[[#This Row],[政策名称]],1)+1,4),"0年"),"")</f>
        <v>1994年</v>
      </c>
      <c r="H321" s="38" t="s">
        <v>1522</v>
      </c>
      <c r="I321" s="38" t="s">
        <v>1521</v>
      </c>
      <c r="J321" s="38"/>
    </row>
    <row r="322" spans="1:10" ht="33.75" x14ac:dyDescent="0.15">
      <c r="A322" s="45">
        <v>319</v>
      </c>
      <c r="B322" s="43" t="s">
        <v>1721</v>
      </c>
      <c r="C322" s="41" t="str">
        <f>VLOOKUP(LEFT(表1[[#This Row],[减免性质代码]],2),代码!$B$5:$C$22,2,FALSE)</f>
        <v>个人所得税</v>
      </c>
      <c r="D322" s="41" t="str">
        <f>VLOOKUP(MID(表1[[#This Row],[减免性质代码]],3,2),代码!$E$5:$F$15,2,FALSE)</f>
        <v>支持其他各项事业</v>
      </c>
      <c r="E322" s="41" t="str">
        <f>VLOOKUP(MID(表1[[#This Row],[减免性质代码]],5,2),代码!$H$5:$I$49,2,FALSE)</f>
        <v>其他</v>
      </c>
      <c r="F322" s="38" t="s">
        <v>67</v>
      </c>
      <c r="G322" s="38" t="str">
        <f>IFERROR(TEXT(MID(表1[[#This Row],[政策名称]],FIND("〔",表1[[#This Row],[政策名称]],1)+1,4),"0年"),"")</f>
        <v>1994年</v>
      </c>
      <c r="H322" s="38" t="s">
        <v>365</v>
      </c>
      <c r="I322" s="38" t="s">
        <v>888</v>
      </c>
      <c r="J322" s="38"/>
    </row>
    <row r="323" spans="1:10" x14ac:dyDescent="0.15">
      <c r="A323" s="45">
        <v>320</v>
      </c>
      <c r="B323" s="43" t="s">
        <v>1722</v>
      </c>
      <c r="C323" s="41" t="str">
        <f>VLOOKUP(LEFT(表1[[#This Row],[减免性质代码]],2),代码!$B$5:$C$22,2,FALSE)</f>
        <v>个人所得税</v>
      </c>
      <c r="D323" s="41" t="str">
        <f>VLOOKUP(MID(表1[[#This Row],[减免性质代码]],3,2),代码!$E$5:$F$15,2,FALSE)</f>
        <v>支持其他各项事业</v>
      </c>
      <c r="E323" s="41" t="str">
        <f>VLOOKUP(MID(表1[[#This Row],[减免性质代码]],5,2),代码!$H$5:$I$49,2,FALSE)</f>
        <v>其他</v>
      </c>
      <c r="F323" s="38" t="s">
        <v>67</v>
      </c>
      <c r="G323" s="38" t="str">
        <f>IFERROR(TEXT(MID(表1[[#This Row],[政策名称]],FIND("〔",表1[[#This Row],[政策名称]],1)+1,4),"0年"),"")</f>
        <v>1994年</v>
      </c>
      <c r="H323" s="38" t="s">
        <v>844</v>
      </c>
      <c r="I323" s="38" t="s">
        <v>1063</v>
      </c>
      <c r="J323" s="38"/>
    </row>
    <row r="324" spans="1:10" ht="22.5" x14ac:dyDescent="0.15">
      <c r="A324" s="45">
        <v>321</v>
      </c>
      <c r="B324" s="43" t="s">
        <v>1723</v>
      </c>
      <c r="C324" s="41" t="str">
        <f>VLOOKUP(LEFT(表1[[#This Row],[减免性质代码]],2),代码!$B$5:$C$22,2,FALSE)</f>
        <v>个人所得税</v>
      </c>
      <c r="D324" s="41" t="str">
        <f>VLOOKUP(MID(表1[[#This Row],[减免性质代码]],3,2),代码!$E$5:$F$15,2,FALSE)</f>
        <v>支持其他各项事业</v>
      </c>
      <c r="E324" s="41" t="str">
        <f>VLOOKUP(MID(表1[[#This Row],[减免性质代码]],5,2),代码!$H$5:$I$49,2,FALSE)</f>
        <v>其他</v>
      </c>
      <c r="F324" s="38" t="s">
        <v>70</v>
      </c>
      <c r="G324" s="38" t="str">
        <f>IFERROR(TEXT(MID(表1[[#This Row],[政策名称]],FIND("〔",表1[[#This Row],[政策名称]],1)+1,4),"0年"),"")</f>
        <v>1998年</v>
      </c>
      <c r="H324" s="38" t="s">
        <v>1285</v>
      </c>
      <c r="I324" s="38" t="s">
        <v>71</v>
      </c>
      <c r="J324" s="38"/>
    </row>
    <row r="325" spans="1:10" ht="22.5" x14ac:dyDescent="0.15">
      <c r="A325" s="45">
        <v>322</v>
      </c>
      <c r="B325" s="43" t="s">
        <v>1724</v>
      </c>
      <c r="C325" s="41" t="str">
        <f>VLOOKUP(LEFT(表1[[#This Row],[减免性质代码]],2),代码!$B$5:$C$22,2,FALSE)</f>
        <v>个人所得税</v>
      </c>
      <c r="D325" s="41" t="str">
        <f>VLOOKUP(MID(表1[[#This Row],[减免性质代码]],3,2),代码!$E$5:$F$15,2,FALSE)</f>
        <v>支持其他各项事业</v>
      </c>
      <c r="E325" s="41" t="str">
        <f>VLOOKUP(MID(表1[[#This Row],[减免性质代码]],5,2),代码!$H$5:$I$49,2,FALSE)</f>
        <v>其他</v>
      </c>
      <c r="F325" s="38" t="s">
        <v>361</v>
      </c>
      <c r="G325" s="38" t="str">
        <f>IFERROR(TEXT(MID(表1[[#This Row],[政策名称]],FIND("〔",表1[[#This Row],[政策名称]],1)+1,4),"0年"),"")</f>
        <v>2012年</v>
      </c>
      <c r="H325" s="38" t="s">
        <v>1286</v>
      </c>
      <c r="I325" s="38" t="s">
        <v>362</v>
      </c>
      <c r="J325" s="38"/>
    </row>
    <row r="326" spans="1:10" ht="22.5" x14ac:dyDescent="0.15">
      <c r="A326" s="45">
        <v>323</v>
      </c>
      <c r="B326" s="43" t="s">
        <v>1725</v>
      </c>
      <c r="C326" s="41" t="str">
        <f>VLOOKUP(LEFT(表1[[#This Row],[减免性质代码]],2),代码!$B$5:$C$22,2,FALSE)</f>
        <v>个人所得税</v>
      </c>
      <c r="D326" s="41" t="str">
        <f>VLOOKUP(MID(表1[[#This Row],[减免性质代码]],3,2),代码!$E$5:$F$15,2,FALSE)</f>
        <v>支持其他各项事业</v>
      </c>
      <c r="E326" s="41" t="str">
        <f>VLOOKUP(MID(表1[[#This Row],[减免性质代码]],5,2),代码!$H$5:$I$49,2,FALSE)</f>
        <v>其他</v>
      </c>
      <c r="F326" s="38" t="s">
        <v>72</v>
      </c>
      <c r="G326" s="38" t="str">
        <f>IFERROR(TEXT(MID(表1[[#This Row],[政策名称]],FIND("〔",表1[[#This Row],[政策名称]],1)+1,4),"0年"),"")</f>
        <v>2005年</v>
      </c>
      <c r="H326" s="38" t="s">
        <v>1364</v>
      </c>
      <c r="I326" s="38" t="s">
        <v>73</v>
      </c>
      <c r="J326" s="38"/>
    </row>
    <row r="327" spans="1:10" ht="22.5" x14ac:dyDescent="0.15">
      <c r="A327" s="45">
        <v>324</v>
      </c>
      <c r="B327" s="43" t="s">
        <v>1726</v>
      </c>
      <c r="C327" s="41" t="str">
        <f>VLOOKUP(LEFT(表1[[#This Row],[减免性质代码]],2),代码!$B$5:$C$22,2,FALSE)</f>
        <v>个人所得税</v>
      </c>
      <c r="D327" s="41" t="str">
        <f>VLOOKUP(MID(表1[[#This Row],[减免性质代码]],3,2),代码!$E$5:$F$15,2,FALSE)</f>
        <v>支持其他各项事业</v>
      </c>
      <c r="E327" s="41" t="str">
        <f>VLOOKUP(MID(表1[[#This Row],[减免性质代码]],5,2),代码!$H$5:$I$49,2,FALSE)</f>
        <v>其他</v>
      </c>
      <c r="F327" s="38" t="s">
        <v>14</v>
      </c>
      <c r="G327" s="38" t="str">
        <f>IFERROR(TEXT(MID(表1[[#This Row],[政策名称]],FIND("〔",表1[[#This Row],[政策名称]],1)+1,4),"0年"),"")</f>
        <v>2014年</v>
      </c>
      <c r="H327" s="38" t="s">
        <v>1364</v>
      </c>
      <c r="I327" s="38" t="s">
        <v>987</v>
      </c>
      <c r="J327" s="38"/>
    </row>
    <row r="328" spans="1:10" x14ac:dyDescent="0.15">
      <c r="A328" s="45">
        <v>325</v>
      </c>
      <c r="B328" s="43" t="s">
        <v>1727</v>
      </c>
      <c r="C328" s="41" t="str">
        <f>VLOOKUP(LEFT(表1[[#This Row],[减免性质代码]],2),代码!$B$5:$C$22,2,FALSE)</f>
        <v>个人所得税</v>
      </c>
      <c r="D328" s="41" t="str">
        <f>VLOOKUP(MID(表1[[#This Row],[减免性质代码]],3,2),代码!$E$5:$F$15,2,FALSE)</f>
        <v>支持其他各项事业</v>
      </c>
      <c r="E328" s="41" t="str">
        <f>VLOOKUP(MID(表1[[#This Row],[减免性质代码]],5,2),代码!$H$5:$I$49,2,FALSE)</f>
        <v>其他</v>
      </c>
      <c r="F328" s="38" t="s">
        <v>767</v>
      </c>
      <c r="G328" s="38" t="str">
        <f>IFERROR(TEXT(MID(表1[[#This Row],[政策名称]],FIND("〔",表1[[#This Row],[政策名称]],1)+1,4),"0年"),"")</f>
        <v>2004年</v>
      </c>
      <c r="H328" s="38" t="s">
        <v>1591</v>
      </c>
      <c r="I328" s="38" t="s">
        <v>1066</v>
      </c>
      <c r="J328" s="38"/>
    </row>
    <row r="329" spans="1:10" ht="22.5" x14ac:dyDescent="0.15">
      <c r="A329" s="45">
        <v>326</v>
      </c>
      <c r="B329" s="43" t="s">
        <v>1728</v>
      </c>
      <c r="C329" s="41" t="str">
        <f>VLOOKUP(LEFT(表1[[#This Row],[减免性质代码]],2),代码!$B$5:$C$22,2,FALSE)</f>
        <v>个人所得税</v>
      </c>
      <c r="D329" s="41" t="str">
        <f>VLOOKUP(MID(表1[[#This Row],[减免性质代码]],3,2),代码!$E$5:$F$15,2,FALSE)</f>
        <v>支持其他各项事业</v>
      </c>
      <c r="E329" s="41" t="str">
        <f>VLOOKUP(MID(表1[[#This Row],[减免性质代码]],5,2),代码!$H$5:$I$49,2,FALSE)</f>
        <v>其他</v>
      </c>
      <c r="F329" s="38" t="s">
        <v>1349</v>
      </c>
      <c r="G329" s="38" t="str">
        <f>IFERROR(TEXT(MID(表1[[#This Row],[政策名称]],FIND("〔",表1[[#This Row],[政策名称]],1)+1,4),"0年"),"")</f>
        <v>2008年</v>
      </c>
      <c r="H329" s="38" t="s">
        <v>848</v>
      </c>
      <c r="I329" s="38" t="s">
        <v>849</v>
      </c>
      <c r="J329" s="38"/>
    </row>
    <row r="330" spans="1:10" ht="22.5" x14ac:dyDescent="0.15">
      <c r="A330" s="45">
        <v>327</v>
      </c>
      <c r="B330" s="43" t="s">
        <v>1729</v>
      </c>
      <c r="C330" s="41" t="str">
        <f>VLOOKUP(LEFT(表1[[#This Row],[减免性质代码]],2),代码!$B$5:$C$22,2,FALSE)</f>
        <v>个人所得税</v>
      </c>
      <c r="D330" s="41" t="str">
        <f>VLOOKUP(MID(表1[[#This Row],[减免性质代码]],3,2),代码!$E$5:$F$15,2,FALSE)</f>
        <v>支持其他各项事业</v>
      </c>
      <c r="E330" s="41" t="str">
        <f>VLOOKUP(MID(表1[[#This Row],[减免性质代码]],5,2),代码!$H$5:$I$49,2,FALSE)</f>
        <v>其他</v>
      </c>
      <c r="F330" s="38" t="s">
        <v>1349</v>
      </c>
      <c r="G330" s="38" t="str">
        <f>IFERROR(TEXT(MID(表1[[#This Row],[政策名称]],FIND("〔",表1[[#This Row],[政策名称]],1)+1,4),"0年"),"")</f>
        <v>2008年</v>
      </c>
      <c r="H330" s="38" t="s">
        <v>848</v>
      </c>
      <c r="I330" s="38" t="s">
        <v>572</v>
      </c>
      <c r="J330" s="38"/>
    </row>
    <row r="331" spans="1:10" x14ac:dyDescent="0.15">
      <c r="A331" s="45">
        <v>328</v>
      </c>
      <c r="B331" s="43" t="s">
        <v>1730</v>
      </c>
      <c r="C331" s="41" t="str">
        <f>VLOOKUP(LEFT(表1[[#This Row],[减免性质代码]],2),代码!$B$5:$C$22,2,FALSE)</f>
        <v>个人所得税</v>
      </c>
      <c r="D331" s="41" t="str">
        <f>VLOOKUP(MID(表1[[#This Row],[减免性质代码]],3,2),代码!$E$5:$F$15,2,FALSE)</f>
        <v>支持其他各项事业</v>
      </c>
      <c r="E331" s="41" t="str">
        <f>VLOOKUP(MID(表1[[#This Row],[减免性质代码]],5,2),代码!$H$5:$I$49,2,FALSE)</f>
        <v>其他</v>
      </c>
      <c r="F331" s="38" t="s">
        <v>1339</v>
      </c>
      <c r="G331" s="38" t="str">
        <f>IFERROR(TEXT(MID(表1[[#This Row],[政策名称]],FIND("〔",表1[[#This Row],[政策名称]],1)+1,4),"0年"),"")</f>
        <v>2013年</v>
      </c>
      <c r="H331" s="38" t="s">
        <v>1288</v>
      </c>
      <c r="I331" s="38" t="s">
        <v>1028</v>
      </c>
      <c r="J331" s="38"/>
    </row>
    <row r="332" spans="1:10" ht="22.5" x14ac:dyDescent="0.15">
      <c r="A332" s="45">
        <v>329</v>
      </c>
      <c r="B332" s="43" t="s">
        <v>1731</v>
      </c>
      <c r="C332" s="41" t="str">
        <f>VLOOKUP(LEFT(表1[[#This Row],[减免性质代码]],2),代码!$B$5:$C$22,2,FALSE)</f>
        <v>个人所得税</v>
      </c>
      <c r="D332" s="41" t="str">
        <f>VLOOKUP(MID(表1[[#This Row],[减免性质代码]],3,2),代码!$E$5:$F$15,2,FALSE)</f>
        <v>支持其他各项事业</v>
      </c>
      <c r="E332" s="41" t="str">
        <f>VLOOKUP(MID(表1[[#This Row],[减免性质代码]],5,2),代码!$H$5:$I$49,2,FALSE)</f>
        <v>其他</v>
      </c>
      <c r="F332" s="38" t="s">
        <v>60</v>
      </c>
      <c r="G332" s="38" t="str">
        <f>IFERROR(TEXT(MID(表1[[#This Row],[政策名称]],FIND("〔",表1[[#This Row],[政策名称]],1)+1,4),"0年"),"")</f>
        <v>2014年</v>
      </c>
      <c r="H332" s="38" t="s">
        <v>1640</v>
      </c>
      <c r="I332" s="38" t="s">
        <v>1062</v>
      </c>
      <c r="J332" s="38"/>
    </row>
    <row r="333" spans="1:10" ht="22.5" x14ac:dyDescent="0.15">
      <c r="A333" s="45">
        <v>330</v>
      </c>
      <c r="B333" s="43" t="s">
        <v>1732</v>
      </c>
      <c r="C333" s="41" t="str">
        <f>VLOOKUP(LEFT(表1[[#This Row],[减免性质代码]],2),代码!$B$5:$C$22,2,FALSE)</f>
        <v>个人所得税</v>
      </c>
      <c r="D333" s="41" t="str">
        <f>VLOOKUP(MID(表1[[#This Row],[减免性质代码]],3,2),代码!$E$5:$F$15,2,FALSE)</f>
        <v>支持其他各项事业</v>
      </c>
      <c r="E333" s="41" t="str">
        <f>VLOOKUP(MID(表1[[#This Row],[减免性质代码]],5,2),代码!$H$5:$I$49,2,FALSE)</f>
        <v>其他</v>
      </c>
      <c r="F333" s="38" t="s">
        <v>363</v>
      </c>
      <c r="G333" s="38" t="str">
        <f>IFERROR(TEXT(MID(表1[[#This Row],[政策名称]],FIND("〔",表1[[#This Row],[政策名称]],1)+1,4),"0年"),"")</f>
        <v>2008年</v>
      </c>
      <c r="H333" s="38" t="s">
        <v>1286</v>
      </c>
      <c r="I333" s="38" t="s">
        <v>364</v>
      </c>
      <c r="J333" s="38"/>
    </row>
    <row r="334" spans="1:10" x14ac:dyDescent="0.15">
      <c r="A334" s="45">
        <v>331</v>
      </c>
      <c r="B334" s="43" t="s">
        <v>1733</v>
      </c>
      <c r="C334" s="41" t="str">
        <f>VLOOKUP(LEFT(表1[[#This Row],[减免性质代码]],2),代码!$B$5:$C$22,2,FALSE)</f>
        <v>个人所得税</v>
      </c>
      <c r="D334" s="41" t="str">
        <f>VLOOKUP(MID(表1[[#This Row],[减免性质代码]],3,2),代码!$E$5:$F$15,2,FALSE)</f>
        <v>支持其他各项事业</v>
      </c>
      <c r="E334" s="41" t="str">
        <f>VLOOKUP(MID(表1[[#This Row],[减免性质代码]],5,2),代码!$H$5:$I$49,2,FALSE)</f>
        <v>其他</v>
      </c>
      <c r="F334" s="38" t="s">
        <v>28</v>
      </c>
      <c r="G334" s="38" t="str">
        <f>IFERROR(TEXT(MID(表1[[#This Row],[政策名称]],FIND("〔",表1[[#This Row],[政策名称]],1)+1,4),"0年"),"")</f>
        <v>2000年</v>
      </c>
      <c r="H334" s="38" t="s">
        <v>1293</v>
      </c>
      <c r="I334" s="38" t="s">
        <v>849</v>
      </c>
      <c r="J334" s="38"/>
    </row>
    <row r="335" spans="1:10" ht="22.5" x14ac:dyDescent="0.15">
      <c r="A335" s="45">
        <v>332</v>
      </c>
      <c r="B335" s="43" t="s">
        <v>1734</v>
      </c>
      <c r="C335" s="41" t="str">
        <f>VLOOKUP(LEFT(表1[[#This Row],[减免性质代码]],2),代码!$B$5:$C$22,2,FALSE)</f>
        <v>个人所得税</v>
      </c>
      <c r="D335" s="41" t="str">
        <f>VLOOKUP(MID(表1[[#This Row],[减免性质代码]],3,2),代码!$E$5:$F$15,2,FALSE)</f>
        <v>支持其他各项事业</v>
      </c>
      <c r="E335" s="41" t="str">
        <f>VLOOKUP(MID(表1[[#This Row],[减免性质代码]],5,2),代码!$H$5:$I$49,2,FALSE)</f>
        <v>其他</v>
      </c>
      <c r="F335" s="38" t="s">
        <v>202</v>
      </c>
      <c r="G335" s="38" t="str">
        <f>IFERROR(TEXT(MID(表1[[#This Row],[政策名称]],FIND("〔",表1[[#This Row],[政策名称]],1)+1,4),"0年"),"")</f>
        <v>2004年</v>
      </c>
      <c r="H335" s="38" t="s">
        <v>1285</v>
      </c>
      <c r="I335" s="38" t="s">
        <v>1285</v>
      </c>
      <c r="J335" s="38"/>
    </row>
    <row r="336" spans="1:10" ht="22.5" x14ac:dyDescent="0.15">
      <c r="A336" s="45">
        <v>333</v>
      </c>
      <c r="B336" s="43" t="s">
        <v>1735</v>
      </c>
      <c r="C336" s="41" t="str">
        <f>VLOOKUP(LEFT(表1[[#This Row],[减免性质代码]],2),代码!$B$5:$C$22,2,FALSE)</f>
        <v>个人所得税</v>
      </c>
      <c r="D336" s="41" t="str">
        <f>VLOOKUP(MID(表1[[#This Row],[减免性质代码]],3,2),代码!$E$5:$F$15,2,FALSE)</f>
        <v>支持其他各项事业</v>
      </c>
      <c r="E336" s="41" t="str">
        <f>VLOOKUP(MID(表1[[#This Row],[减免性质代码]],5,2),代码!$H$5:$I$49,2,FALSE)</f>
        <v>其他</v>
      </c>
      <c r="F336" s="38" t="s">
        <v>1050</v>
      </c>
      <c r="G336" s="38" t="str">
        <f>IFERROR(TEXT(MID(表1[[#This Row],[政策名称]],FIND("〔",表1[[#This Row],[政策名称]],1)+1,4),"0年"),"")</f>
        <v>2008年</v>
      </c>
      <c r="H336" s="38" t="s">
        <v>1285</v>
      </c>
      <c r="I336" s="38" t="s">
        <v>1051</v>
      </c>
      <c r="J336" s="38"/>
    </row>
    <row r="337" spans="1:10" ht="22.5" x14ac:dyDescent="0.15">
      <c r="A337" s="45">
        <v>334</v>
      </c>
      <c r="B337" s="43" t="s">
        <v>1736</v>
      </c>
      <c r="C337" s="41" t="str">
        <f>VLOOKUP(LEFT(表1[[#This Row],[减免性质代码]],2),代码!$B$5:$C$22,2,FALSE)</f>
        <v>个人所得税</v>
      </c>
      <c r="D337" s="41" t="str">
        <f>VLOOKUP(MID(表1[[#This Row],[减免性质代码]],3,2),代码!$E$5:$F$15,2,FALSE)</f>
        <v>支持其他各项事业</v>
      </c>
      <c r="E337" s="41" t="str">
        <f>VLOOKUP(MID(表1[[#This Row],[减免性质代码]],5,2),代码!$H$5:$I$49,2,FALSE)</f>
        <v>其他</v>
      </c>
      <c r="F337" s="38" t="s">
        <v>1209</v>
      </c>
      <c r="G337" s="38" t="str">
        <f>IFERROR(TEXT(MID(表1[[#This Row],[政策名称]],FIND("〔",表1[[#This Row],[政策名称]],1)+1,4),"0年"),"")</f>
        <v>1999年</v>
      </c>
      <c r="H337" s="38" t="s">
        <v>1285</v>
      </c>
      <c r="I337" s="38" t="s">
        <v>1210</v>
      </c>
      <c r="J337" s="38"/>
    </row>
    <row r="338" spans="1:10" ht="22.5" x14ac:dyDescent="0.15">
      <c r="A338" s="45">
        <v>335</v>
      </c>
      <c r="B338" s="43" t="s">
        <v>1737</v>
      </c>
      <c r="C338" s="41" t="str">
        <f>VLOOKUP(LEFT(表1[[#This Row],[减免性质代码]],2),代码!$B$5:$C$22,2,FALSE)</f>
        <v>个人所得税</v>
      </c>
      <c r="D338" s="41" t="str">
        <f>VLOOKUP(MID(表1[[#This Row],[减免性质代码]],3,2),代码!$E$5:$F$15,2,FALSE)</f>
        <v>支持其他各项事业</v>
      </c>
      <c r="E338" s="41" t="str">
        <f>VLOOKUP(MID(表1[[#This Row],[减免性质代码]],5,2),代码!$H$5:$I$49,2,FALSE)</f>
        <v>其他</v>
      </c>
      <c r="F338" s="38" t="s">
        <v>1273</v>
      </c>
      <c r="G338" s="38" t="str">
        <f>IFERROR(TEXT(MID(表1[[#This Row],[政策名称]],FIND("〔",表1[[#This Row],[政策名称]],1)+1,4),"0年"),"")</f>
        <v>2013年</v>
      </c>
      <c r="H338" s="38" t="s">
        <v>1364</v>
      </c>
      <c r="I338" s="38" t="s">
        <v>889</v>
      </c>
      <c r="J338" s="38"/>
    </row>
    <row r="339" spans="1:10" ht="22.5" x14ac:dyDescent="0.15">
      <c r="A339" s="45">
        <v>336</v>
      </c>
      <c r="B339" s="43" t="s">
        <v>1738</v>
      </c>
      <c r="C339" s="41" t="str">
        <f>VLOOKUP(LEFT(表1[[#This Row],[减免性质代码]],2),代码!$B$5:$C$22,2,FALSE)</f>
        <v>个人所得税</v>
      </c>
      <c r="D339" s="41" t="str">
        <f>VLOOKUP(MID(表1[[#This Row],[减免性质代码]],3,2),代码!$E$5:$F$15,2,FALSE)</f>
        <v>支持其他各项事业</v>
      </c>
      <c r="E339" s="41" t="str">
        <f>VLOOKUP(MID(表1[[#This Row],[减免性质代码]],5,2),代码!$H$5:$I$49,2,FALSE)</f>
        <v>其他</v>
      </c>
      <c r="F339" s="38" t="s">
        <v>1067</v>
      </c>
      <c r="G339" s="38" t="str">
        <f>IFERROR(TEXT(MID(表1[[#This Row],[政策名称]],FIND("〔",表1[[#This Row],[政策名称]],1)+1,4),"0年"),"")</f>
        <v>2011年</v>
      </c>
      <c r="H339" s="38" t="s">
        <v>1364</v>
      </c>
      <c r="I339" s="38" t="s">
        <v>1068</v>
      </c>
      <c r="J339" s="38"/>
    </row>
    <row r="340" spans="1:10" ht="22.5" x14ac:dyDescent="0.15">
      <c r="A340" s="45">
        <v>337</v>
      </c>
      <c r="B340" s="43" t="s">
        <v>1739</v>
      </c>
      <c r="C340" s="41" t="str">
        <f>VLOOKUP(LEFT(表1[[#This Row],[减免性质代码]],2),代码!$B$5:$C$22,2,FALSE)</f>
        <v>个人所得税</v>
      </c>
      <c r="D340" s="41" t="str">
        <f>VLOOKUP(MID(表1[[#This Row],[减免性质代码]],3,2),代码!$E$5:$F$15,2,FALSE)</f>
        <v>支持其他各项事业</v>
      </c>
      <c r="E340" s="41" t="str">
        <f>VLOOKUP(MID(表1[[#This Row],[减免性质代码]],5,2),代码!$H$5:$I$49,2,FALSE)</f>
        <v>其他</v>
      </c>
      <c r="F340" s="38" t="s">
        <v>77</v>
      </c>
      <c r="G340" s="38" t="str">
        <f>IFERROR(TEXT(MID(表1[[#This Row],[政策名称]],FIND("〔",表1[[#This Row],[政策名称]],1)+1,4),"0年"),"")</f>
        <v>1994年</v>
      </c>
      <c r="H340" s="38" t="s">
        <v>43</v>
      </c>
      <c r="I340" s="38" t="s">
        <v>1054</v>
      </c>
      <c r="J340" s="38"/>
    </row>
    <row r="341" spans="1:10" ht="22.5" x14ac:dyDescent="0.15">
      <c r="A341" s="45">
        <v>338</v>
      </c>
      <c r="B341" s="43" t="s">
        <v>1740</v>
      </c>
      <c r="C341" s="41" t="str">
        <f>VLOOKUP(LEFT(表1[[#This Row],[减免性质代码]],2),代码!$B$5:$C$22,2,FALSE)</f>
        <v>个人所得税</v>
      </c>
      <c r="D341" s="41" t="str">
        <f>VLOOKUP(MID(表1[[#This Row],[减免性质代码]],3,2),代码!$E$5:$F$15,2,FALSE)</f>
        <v>支持其他各项事业</v>
      </c>
      <c r="E341" s="41" t="str">
        <f>VLOOKUP(MID(表1[[#This Row],[减免性质代码]],5,2),代码!$H$5:$I$49,2,FALSE)</f>
        <v>其他</v>
      </c>
      <c r="F341" s="38" t="s">
        <v>203</v>
      </c>
      <c r="G341" s="38" t="str">
        <f>IFERROR(TEXT(MID(表1[[#This Row],[政策名称]],FIND("〔",表1[[#This Row],[政策名称]],1)+1,4),"0年"),"")</f>
        <v>1997年</v>
      </c>
      <c r="H341" s="38" t="s">
        <v>1285</v>
      </c>
      <c r="I341" s="38" t="s">
        <v>1285</v>
      </c>
      <c r="J341" s="38"/>
    </row>
    <row r="342" spans="1:10" ht="22.5" x14ac:dyDescent="0.15">
      <c r="A342" s="45">
        <v>339</v>
      </c>
      <c r="B342" s="43" t="s">
        <v>1741</v>
      </c>
      <c r="C342" s="41" t="str">
        <f>VLOOKUP(LEFT(表1[[#This Row],[减免性质代码]],2),代码!$B$5:$C$22,2,FALSE)</f>
        <v>个人所得税</v>
      </c>
      <c r="D342" s="41" t="str">
        <f>VLOOKUP(MID(表1[[#This Row],[减免性质代码]],3,2),代码!$E$5:$F$15,2,FALSE)</f>
        <v>支持其他各项事业</v>
      </c>
      <c r="E342" s="41" t="str">
        <f>VLOOKUP(MID(表1[[#This Row],[减免性质代码]],5,2),代码!$H$5:$I$49,2,FALSE)</f>
        <v>其他</v>
      </c>
      <c r="F342" s="38" t="s">
        <v>1055</v>
      </c>
      <c r="G342" s="38" t="str">
        <f>IFERROR(TEXT(MID(表1[[#This Row],[政策名称]],FIND("〔",表1[[#This Row],[政策名称]],1)+1,4),"0年"),"")</f>
        <v>1999年</v>
      </c>
      <c r="H342" s="38" t="s">
        <v>1285</v>
      </c>
      <c r="I342" s="38" t="s">
        <v>1056</v>
      </c>
      <c r="J342" s="38"/>
    </row>
    <row r="343" spans="1:10" x14ac:dyDescent="0.15">
      <c r="A343" s="45">
        <v>340</v>
      </c>
      <c r="B343" s="43" t="s">
        <v>1742</v>
      </c>
      <c r="C343" s="41" t="str">
        <f>VLOOKUP(LEFT(表1[[#This Row],[减免性质代码]],2),代码!$B$5:$C$22,2,FALSE)</f>
        <v>个人所得税</v>
      </c>
      <c r="D343" s="41" t="str">
        <f>VLOOKUP(MID(表1[[#This Row],[减免性质代码]],3,2),代码!$E$5:$F$15,2,FALSE)</f>
        <v>支持其他各项事业</v>
      </c>
      <c r="E343" s="41" t="str">
        <f>VLOOKUP(MID(表1[[#This Row],[减免性质代码]],5,2),代码!$H$5:$I$49,2,FALSE)</f>
        <v>其他</v>
      </c>
      <c r="F343" s="38" t="s">
        <v>356</v>
      </c>
      <c r="G343" s="38" t="str">
        <f>IFERROR(TEXT(MID(表1[[#This Row],[政策名称]],FIND("〔",表1[[#This Row],[政策名称]],1)+1,4),"0年"),"")</f>
        <v/>
      </c>
      <c r="H343" s="38" t="s">
        <v>699</v>
      </c>
      <c r="I343" s="38" t="s">
        <v>1026</v>
      </c>
      <c r="J343" s="38"/>
    </row>
    <row r="344" spans="1:10" x14ac:dyDescent="0.15">
      <c r="A344" s="45">
        <v>341</v>
      </c>
      <c r="B344" s="43" t="s">
        <v>1743</v>
      </c>
      <c r="C344" s="41" t="str">
        <f>VLOOKUP(LEFT(表1[[#This Row],[减免性质代码]],2),代码!$B$5:$C$22,2,FALSE)</f>
        <v>个人所得税</v>
      </c>
      <c r="D344" s="41" t="str">
        <f>VLOOKUP(MID(表1[[#This Row],[减免性质代码]],3,2),代码!$E$5:$F$15,2,FALSE)</f>
        <v>支持其他各项事业</v>
      </c>
      <c r="E344" s="41" t="str">
        <f>VLOOKUP(MID(表1[[#This Row],[减免性质代码]],5,2),代码!$H$5:$I$49,2,FALSE)</f>
        <v>其他</v>
      </c>
      <c r="F344" s="38" t="s">
        <v>356</v>
      </c>
      <c r="G344" s="38" t="str">
        <f>IFERROR(TEXT(MID(表1[[#This Row],[政策名称]],FIND("〔",表1[[#This Row],[政策名称]],1)+1,4),"0年"),"")</f>
        <v/>
      </c>
      <c r="H344" s="38" t="s">
        <v>1514</v>
      </c>
      <c r="I344" s="38" t="s">
        <v>1515</v>
      </c>
      <c r="J344" s="38"/>
    </row>
    <row r="345" spans="1:10" ht="22.5" x14ac:dyDescent="0.15">
      <c r="A345" s="45">
        <v>342</v>
      </c>
      <c r="B345" s="43" t="s">
        <v>1744</v>
      </c>
      <c r="C345" s="41" t="str">
        <f>VLOOKUP(LEFT(表1[[#This Row],[减免性质代码]],2),代码!$B$5:$C$22,2,FALSE)</f>
        <v>个人所得税</v>
      </c>
      <c r="D345" s="41" t="str">
        <f>VLOOKUP(MID(表1[[#This Row],[减免性质代码]],3,2),代码!$E$5:$F$15,2,FALSE)</f>
        <v>支持其他各项事业</v>
      </c>
      <c r="E345" s="41" t="str">
        <f>VLOOKUP(MID(表1[[#This Row],[减免性质代码]],5,2),代码!$H$5:$I$49,2,FALSE)</f>
        <v>其他</v>
      </c>
      <c r="F345" s="38" t="s">
        <v>356</v>
      </c>
      <c r="G345" s="38" t="str">
        <f>IFERROR(TEXT(MID(表1[[#This Row],[政策名称]],FIND("〔",表1[[#This Row],[政策名称]],1)+1,4),"0年"),"")</f>
        <v/>
      </c>
      <c r="H345" s="38" t="s">
        <v>1414</v>
      </c>
      <c r="I345" s="38" t="s">
        <v>1052</v>
      </c>
      <c r="J345" s="38"/>
    </row>
    <row r="346" spans="1:10" ht="22.5" x14ac:dyDescent="0.15">
      <c r="A346" s="45">
        <v>343</v>
      </c>
      <c r="B346" s="43" t="s">
        <v>1745</v>
      </c>
      <c r="C346" s="41" t="str">
        <f>VLOOKUP(LEFT(表1[[#This Row],[减免性质代码]],2),代码!$B$5:$C$22,2,FALSE)</f>
        <v>个人所得税</v>
      </c>
      <c r="D346" s="41" t="str">
        <f>VLOOKUP(MID(表1[[#This Row],[减免性质代码]],3,2),代码!$E$5:$F$15,2,FALSE)</f>
        <v>支持其他各项事业</v>
      </c>
      <c r="E346" s="41" t="str">
        <f>VLOOKUP(MID(表1[[#This Row],[减免性质代码]],5,2),代码!$H$5:$I$49,2,FALSE)</f>
        <v>其他</v>
      </c>
      <c r="F346" s="38" t="s">
        <v>356</v>
      </c>
      <c r="G346" s="38" t="str">
        <f>IFERROR(TEXT(MID(表1[[#This Row],[政策名称]],FIND("〔",表1[[#This Row],[政策名称]],1)+1,4),"0年"),"")</f>
        <v/>
      </c>
      <c r="H346" s="38" t="s">
        <v>1506</v>
      </c>
      <c r="I346" s="38" t="s">
        <v>1507</v>
      </c>
      <c r="J346" s="38"/>
    </row>
    <row r="347" spans="1:10" x14ac:dyDescent="0.15">
      <c r="A347" s="45">
        <v>344</v>
      </c>
      <c r="B347" s="43" t="s">
        <v>1746</v>
      </c>
      <c r="C347" s="41" t="str">
        <f>VLOOKUP(LEFT(表1[[#This Row],[减免性质代码]],2),代码!$B$5:$C$22,2,FALSE)</f>
        <v>个人所得税</v>
      </c>
      <c r="D347" s="41" t="str">
        <f>VLOOKUP(MID(表1[[#This Row],[减免性质代码]],3,2),代码!$E$5:$F$15,2,FALSE)</f>
        <v>支持其他各项事业</v>
      </c>
      <c r="E347" s="41" t="str">
        <f>VLOOKUP(MID(表1[[#This Row],[减免性质代码]],5,2),代码!$H$5:$I$49,2,FALSE)</f>
        <v>其他</v>
      </c>
      <c r="F347" s="38" t="s">
        <v>356</v>
      </c>
      <c r="G347" s="38" t="str">
        <f>IFERROR(TEXT(MID(表1[[#This Row],[政策名称]],FIND("〔",表1[[#This Row],[政策名称]],1)+1,4),"0年"),"")</f>
        <v/>
      </c>
      <c r="H347" s="38" t="s">
        <v>85</v>
      </c>
      <c r="I347" s="38" t="s">
        <v>86</v>
      </c>
      <c r="J347" s="38"/>
    </row>
    <row r="348" spans="1:10" x14ac:dyDescent="0.15">
      <c r="A348" s="45">
        <v>345</v>
      </c>
      <c r="B348" s="43" t="s">
        <v>199</v>
      </c>
      <c r="C348" s="41" t="str">
        <f>VLOOKUP(LEFT(表1[[#This Row],[减免性质代码]],2),代码!$B$5:$C$22,2,FALSE)</f>
        <v>个人所得税</v>
      </c>
      <c r="D348" s="41" t="str">
        <f>VLOOKUP(MID(表1[[#This Row],[减免性质代码]],3,2),代码!$E$5:$F$15,2,FALSE)</f>
        <v>支持其他各项事业</v>
      </c>
      <c r="E348" s="41" t="str">
        <f>VLOOKUP(MID(表1[[#This Row],[减免性质代码]],5,2),代码!$H$5:$I$49,2,FALSE)</f>
        <v>其他</v>
      </c>
      <c r="F348" s="38" t="s">
        <v>531</v>
      </c>
      <c r="G348" s="38" t="str">
        <f>IFERROR(TEXT(MID(表1[[#This Row],[政策名称]],FIND("〔",表1[[#This Row],[政策名称]],1)+1,4),"0年"),"")</f>
        <v/>
      </c>
      <c r="H348" s="38" t="s">
        <v>1285</v>
      </c>
      <c r="I348" s="38" t="s">
        <v>531</v>
      </c>
      <c r="J348" s="38" t="s">
        <v>1285</v>
      </c>
    </row>
    <row r="349" spans="1:10" x14ac:dyDescent="0.15">
      <c r="A349" s="45">
        <v>346</v>
      </c>
      <c r="B349" s="43" t="s">
        <v>1109</v>
      </c>
      <c r="C349" s="41" t="str">
        <f>VLOOKUP(LEFT(表1[[#This Row],[减免性质代码]],2),代码!$B$5:$C$22,2,FALSE)</f>
        <v>个人所得税</v>
      </c>
      <c r="D349" s="41" t="str">
        <f>VLOOKUP(MID(表1[[#This Row],[减免性质代码]],3,2),代码!$E$5:$F$15,2,FALSE)</f>
        <v>享受税收协定待遇</v>
      </c>
      <c r="E349" s="41" t="str">
        <f>VLOOKUP(MID(表1[[#This Row],[减免性质代码]],5,2),代码!$H$5:$I$49,2,FALSE)</f>
        <v>股息</v>
      </c>
      <c r="F349" s="38" t="s">
        <v>1104</v>
      </c>
      <c r="G349" s="38" t="str">
        <f>IFERROR(TEXT(MID(表1[[#This Row],[政策名称]],FIND("〔",表1[[#This Row],[政策名称]],1)+1,4),"0年"),"")</f>
        <v/>
      </c>
      <c r="H349" s="38" t="s">
        <v>1110</v>
      </c>
      <c r="I349" s="38" t="s">
        <v>1111</v>
      </c>
      <c r="J349" s="38" t="s">
        <v>1285</v>
      </c>
    </row>
    <row r="350" spans="1:10" x14ac:dyDescent="0.15">
      <c r="A350" s="45">
        <v>347</v>
      </c>
      <c r="B350" s="43" t="s">
        <v>1114</v>
      </c>
      <c r="C350" s="41" t="str">
        <f>VLOOKUP(LEFT(表1[[#This Row],[减免性质代码]],2),代码!$B$5:$C$22,2,FALSE)</f>
        <v>个人所得税</v>
      </c>
      <c r="D350" s="41" t="str">
        <f>VLOOKUP(MID(表1[[#This Row],[减免性质代码]],3,2),代码!$E$5:$F$15,2,FALSE)</f>
        <v>享受税收协定待遇</v>
      </c>
      <c r="E350" s="41" t="str">
        <f>VLOOKUP(MID(表1[[#This Row],[减免性质代码]],5,2),代码!$H$5:$I$49,2,FALSE)</f>
        <v>利息</v>
      </c>
      <c r="F350" s="38" t="s">
        <v>1104</v>
      </c>
      <c r="G350" s="38" t="str">
        <f>IFERROR(TEXT(MID(表1[[#This Row],[政策名称]],FIND("〔",表1[[#This Row],[政策名称]],1)+1,4),"0年"),"")</f>
        <v/>
      </c>
      <c r="H350" s="38" t="s">
        <v>1115</v>
      </c>
      <c r="I350" s="38" t="s">
        <v>1075</v>
      </c>
      <c r="J350" s="38" t="s">
        <v>1285</v>
      </c>
    </row>
    <row r="351" spans="1:10" x14ac:dyDescent="0.15">
      <c r="A351" s="45">
        <v>348</v>
      </c>
      <c r="B351" s="43" t="s">
        <v>1080</v>
      </c>
      <c r="C351" s="41" t="str">
        <f>VLOOKUP(LEFT(表1[[#This Row],[减免性质代码]],2),代码!$B$5:$C$22,2,FALSE)</f>
        <v>个人所得税</v>
      </c>
      <c r="D351" s="41" t="str">
        <f>VLOOKUP(MID(表1[[#This Row],[减免性质代码]],3,2),代码!$E$5:$F$15,2,FALSE)</f>
        <v>享受税收协定待遇</v>
      </c>
      <c r="E351" s="41" t="str">
        <f>VLOOKUP(MID(表1[[#This Row],[减免性质代码]],5,2),代码!$H$5:$I$49,2,FALSE)</f>
        <v>特许权使用费</v>
      </c>
      <c r="F351" s="38" t="s">
        <v>1104</v>
      </c>
      <c r="G351" s="38" t="str">
        <f>IFERROR(TEXT(MID(表1[[#This Row],[政策名称]],FIND("〔",表1[[#This Row],[政策名称]],1)+1,4),"0年"),"")</f>
        <v/>
      </c>
      <c r="H351" s="38" t="s">
        <v>1081</v>
      </c>
      <c r="I351" s="38" t="s">
        <v>1082</v>
      </c>
      <c r="J351" s="38" t="s">
        <v>1285</v>
      </c>
    </row>
    <row r="352" spans="1:10" x14ac:dyDescent="0.15">
      <c r="A352" s="45">
        <v>349</v>
      </c>
      <c r="B352" s="43" t="s">
        <v>1103</v>
      </c>
      <c r="C352" s="41" t="str">
        <f>VLOOKUP(LEFT(表1[[#This Row],[减免性质代码]],2),代码!$B$5:$C$22,2,FALSE)</f>
        <v>个人所得税</v>
      </c>
      <c r="D352" s="41" t="str">
        <f>VLOOKUP(MID(表1[[#This Row],[减免性质代码]],3,2),代码!$E$5:$F$15,2,FALSE)</f>
        <v>享受税收协定待遇</v>
      </c>
      <c r="E352" s="41" t="str">
        <f>VLOOKUP(MID(表1[[#This Row],[减免性质代码]],5,2),代码!$H$5:$I$49,2,FALSE)</f>
        <v>财产收益</v>
      </c>
      <c r="F352" s="38" t="s">
        <v>1104</v>
      </c>
      <c r="G352" s="38" t="str">
        <f>IFERROR(TEXT(MID(表1[[#This Row],[政策名称]],FIND("〔",表1[[#This Row],[政策名称]],1)+1,4),"0年"),"")</f>
        <v/>
      </c>
      <c r="H352" s="38" t="s">
        <v>1105</v>
      </c>
      <c r="I352" s="38" t="s">
        <v>1106</v>
      </c>
      <c r="J352" s="38" t="s">
        <v>1285</v>
      </c>
    </row>
    <row r="353" spans="1:10" ht="45" x14ac:dyDescent="0.15">
      <c r="A353" s="45">
        <v>350</v>
      </c>
      <c r="B353" s="43" t="s">
        <v>1078</v>
      </c>
      <c r="C353" s="41" t="str">
        <f>VLOOKUP(LEFT(表1[[#This Row],[减免性质代码]],2),代码!$B$5:$C$22,2,FALSE)</f>
        <v>个人所得税</v>
      </c>
      <c r="D353" s="41" t="str">
        <f>VLOOKUP(MID(表1[[#This Row],[减免性质代码]],3,2),代码!$E$5:$F$15,2,FALSE)</f>
        <v>享受税收协定待遇</v>
      </c>
      <c r="E353" s="41" t="str">
        <f>VLOOKUP(MID(表1[[#This Row],[减免性质代码]],5,2),代码!$H$5:$I$49,2,FALSE)</f>
        <v>其他</v>
      </c>
      <c r="F353" s="38" t="s">
        <v>204</v>
      </c>
      <c r="G353" s="38" t="str">
        <f>IFERROR(TEXT(MID(表1[[#This Row],[政策名称]],FIND("〔",表1[[#This Row],[政策名称]],1)+1,4),"0年"),"")</f>
        <v/>
      </c>
      <c r="H353" s="38" t="s">
        <v>205</v>
      </c>
      <c r="I353" s="38" t="s">
        <v>206</v>
      </c>
      <c r="J353" s="38" t="s">
        <v>1285</v>
      </c>
    </row>
    <row r="354" spans="1:10" ht="22.5" x14ac:dyDescent="0.15">
      <c r="A354" s="45">
        <v>351</v>
      </c>
      <c r="B354" s="43" t="s">
        <v>530</v>
      </c>
      <c r="C354" s="41" t="str">
        <f>VLOOKUP(LEFT(表1[[#This Row],[减免性质代码]],2),代码!$B$5:$C$22,2,FALSE)</f>
        <v>资源税</v>
      </c>
      <c r="D354" s="41" t="str">
        <f>VLOOKUP(MID(表1[[#This Row],[减免性质代码]],3,2),代码!$E$5:$F$15,2,FALSE)</f>
        <v>改善民生</v>
      </c>
      <c r="E354" s="41" t="str">
        <f>VLOOKUP(MID(表1[[#This Row],[减免性质代码]],5,2),代码!$H$5:$I$49,2,FALSE)</f>
        <v>救灾及重建</v>
      </c>
      <c r="F354" s="38" t="s">
        <v>1308</v>
      </c>
      <c r="G354" s="38" t="str">
        <f>IFERROR(TEXT(MID(表1[[#This Row],[政策名称]],FIND("〔",表1[[#This Row],[政策名称]],1)+1,4),"0年"),"")</f>
        <v>2008年</v>
      </c>
      <c r="H354" s="38" t="s">
        <v>1288</v>
      </c>
      <c r="I354" s="38" t="s">
        <v>779</v>
      </c>
      <c r="J354" s="38" t="s">
        <v>1285</v>
      </c>
    </row>
    <row r="355" spans="1:10" ht="22.5" x14ac:dyDescent="0.15">
      <c r="A355" s="45">
        <v>352</v>
      </c>
      <c r="B355" s="43" t="s">
        <v>1292</v>
      </c>
      <c r="C355" s="41" t="str">
        <f>VLOOKUP(LEFT(表1[[#This Row],[减免性质代码]],2),代码!$B$5:$C$22,2,FALSE)</f>
        <v>资源税</v>
      </c>
      <c r="D355" s="41" t="str">
        <f>VLOOKUP(MID(表1[[#This Row],[减免性质代码]],3,2),代码!$E$5:$F$15,2,FALSE)</f>
        <v>促进区域发展</v>
      </c>
      <c r="E355" s="41" t="str">
        <f>VLOOKUP(MID(表1[[#This Row],[减免性质代码]],5,2),代码!$H$5:$I$49,2,FALSE)</f>
        <v>西部开发</v>
      </c>
      <c r="F355" s="38" t="s">
        <v>1284</v>
      </c>
      <c r="G355" s="38" t="str">
        <f>IFERROR(TEXT(MID(表1[[#This Row],[政策名称]],FIND("〔",表1[[#This Row],[政策名称]],1)+1,4),"0年"),"")</f>
        <v>2007年</v>
      </c>
      <c r="H355" s="38" t="s">
        <v>1293</v>
      </c>
      <c r="I355" s="38" t="s">
        <v>207</v>
      </c>
      <c r="J355" s="38" t="s">
        <v>1285</v>
      </c>
    </row>
    <row r="356" spans="1:10" ht="22.5" x14ac:dyDescent="0.15">
      <c r="A356" s="45">
        <v>353</v>
      </c>
      <c r="B356" s="43" t="s">
        <v>605</v>
      </c>
      <c r="C356" s="41" t="str">
        <f>VLOOKUP(LEFT(表1[[#This Row],[减免性质代码]],2),代码!$B$5:$C$22,2,FALSE)</f>
        <v>资源税</v>
      </c>
      <c r="D356" s="41" t="str">
        <f>VLOOKUP(MID(表1[[#This Row],[减免性质代码]],3,2),代码!$E$5:$F$15,2,FALSE)</f>
        <v>节能环保</v>
      </c>
      <c r="E356" s="41" t="str">
        <f>VLOOKUP(MID(表1[[#This Row],[减免性质代码]],5,2),代码!$H$5:$I$49,2,FALSE)</f>
        <v>资源综合利用</v>
      </c>
      <c r="F356" s="38" t="s">
        <v>606</v>
      </c>
      <c r="G356" s="38" t="str">
        <f>IFERROR(TEXT(MID(表1[[#This Row],[政策名称]],FIND("〔",表1[[#This Row],[政策名称]],1)+1,4),"0年"),"")</f>
        <v>2005年</v>
      </c>
      <c r="H356" s="38" t="s">
        <v>1285</v>
      </c>
      <c r="I356" s="38" t="s">
        <v>1134</v>
      </c>
      <c r="J356" s="38" t="s">
        <v>1285</v>
      </c>
    </row>
    <row r="357" spans="1:10" x14ac:dyDescent="0.15">
      <c r="A357" s="45">
        <v>354</v>
      </c>
      <c r="B357" s="43" t="s">
        <v>607</v>
      </c>
      <c r="C357" s="41" t="str">
        <f>VLOOKUP(LEFT(表1[[#This Row],[减免性质代码]],2),代码!$B$5:$C$22,2,FALSE)</f>
        <v>资源税</v>
      </c>
      <c r="D357" s="41" t="str">
        <f>VLOOKUP(MID(表1[[#This Row],[减免性质代码]],3,2),代码!$E$5:$F$15,2,FALSE)</f>
        <v>节能环保</v>
      </c>
      <c r="E357" s="41" t="str">
        <f>VLOOKUP(MID(表1[[#This Row],[减免性质代码]],5,2),代码!$H$5:$I$49,2,FALSE)</f>
        <v>资源综合利用</v>
      </c>
      <c r="F357" s="38" t="s">
        <v>608</v>
      </c>
      <c r="G357" s="38" t="str">
        <f>IFERROR(TEXT(MID(表1[[#This Row],[政策名称]],FIND("〔",表1[[#This Row],[政策名称]],1)+1,4),"0年"),"")</f>
        <v>2014年</v>
      </c>
      <c r="H357" s="38" t="s">
        <v>609</v>
      </c>
      <c r="I357" s="38" t="s">
        <v>1099</v>
      </c>
      <c r="J357" s="38" t="s">
        <v>1285</v>
      </c>
    </row>
    <row r="358" spans="1:10" x14ac:dyDescent="0.15">
      <c r="A358" s="45">
        <v>355</v>
      </c>
      <c r="B358" s="43" t="s">
        <v>610</v>
      </c>
      <c r="C358" s="41" t="str">
        <f>VLOOKUP(LEFT(表1[[#This Row],[减免性质代码]],2),代码!$B$5:$C$22,2,FALSE)</f>
        <v>资源税</v>
      </c>
      <c r="D358" s="41" t="str">
        <f>VLOOKUP(MID(表1[[#This Row],[减免性质代码]],3,2),代码!$E$5:$F$15,2,FALSE)</f>
        <v>节能环保</v>
      </c>
      <c r="E358" s="41" t="str">
        <f>VLOOKUP(MID(表1[[#This Row],[减免性质代码]],5,2),代码!$H$5:$I$49,2,FALSE)</f>
        <v>资源综合利用</v>
      </c>
      <c r="F358" s="38" t="s">
        <v>608</v>
      </c>
      <c r="G358" s="38" t="str">
        <f>IFERROR(TEXT(MID(表1[[#This Row],[政策名称]],FIND("〔",表1[[#This Row],[政策名称]],1)+1,4),"0年"),"")</f>
        <v>2014年</v>
      </c>
      <c r="H358" s="38" t="s">
        <v>611</v>
      </c>
      <c r="I358" s="38" t="s">
        <v>1431</v>
      </c>
      <c r="J358" s="38" t="s">
        <v>1285</v>
      </c>
    </row>
    <row r="359" spans="1:10" ht="22.5" x14ac:dyDescent="0.15">
      <c r="A359" s="45">
        <v>356</v>
      </c>
      <c r="B359" s="43" t="s">
        <v>208</v>
      </c>
      <c r="C359" s="41" t="str">
        <f>VLOOKUP(LEFT(表1[[#This Row],[减免性质代码]],2),代码!$B$5:$C$22,2,FALSE)</f>
        <v>资源税</v>
      </c>
      <c r="D359" s="41" t="str">
        <f>VLOOKUP(MID(表1[[#This Row],[减免性质代码]],3,2),代码!$E$5:$F$15,2,FALSE)</f>
        <v>节能环保</v>
      </c>
      <c r="E359" s="41" t="str">
        <f>VLOOKUP(MID(表1[[#This Row],[减免性质代码]],5,2),代码!$H$5:$I$49,2,FALSE)</f>
        <v>资源综合利用</v>
      </c>
      <c r="F359" s="38" t="s">
        <v>209</v>
      </c>
      <c r="G359" s="38" t="str">
        <f>IFERROR(TEXT(MID(表1[[#This Row],[政策名称]],FIND("〔",表1[[#This Row],[政策名称]],1)+1,4),"0年"),"")</f>
        <v>2015年</v>
      </c>
      <c r="H359" s="38" t="s">
        <v>157</v>
      </c>
      <c r="I359" s="38" t="s">
        <v>210</v>
      </c>
      <c r="J359" s="38"/>
    </row>
    <row r="360" spans="1:10" ht="22.5" x14ac:dyDescent="0.15">
      <c r="A360" s="45">
        <v>357</v>
      </c>
      <c r="B360" s="43" t="s">
        <v>1504</v>
      </c>
      <c r="C360" s="41" t="str">
        <f>VLOOKUP(LEFT(表1[[#This Row],[减免性质代码]],2),代码!$B$5:$C$22,2,FALSE)</f>
        <v>资源税</v>
      </c>
      <c r="D360" s="41" t="str">
        <f>VLOOKUP(MID(表1[[#This Row],[减免性质代码]],3,2),代码!$E$5:$F$15,2,FALSE)</f>
        <v>支持其他各项事业</v>
      </c>
      <c r="E360" s="41" t="str">
        <f>VLOOKUP(MID(表1[[#This Row],[减免性质代码]],5,2),代码!$H$5:$I$49,2,FALSE)</f>
        <v>其他</v>
      </c>
      <c r="F360" s="38" t="s">
        <v>1505</v>
      </c>
      <c r="G360" s="38" t="str">
        <f>IFERROR(TEXT(MID(表1[[#This Row],[政策名称]],FIND("〔",表1[[#This Row],[政策名称]],1)+1,4),"0年"),"")</f>
        <v/>
      </c>
      <c r="H360" s="38" t="s">
        <v>211</v>
      </c>
      <c r="I360" s="38" t="s">
        <v>95</v>
      </c>
      <c r="J360" s="38" t="s">
        <v>1285</v>
      </c>
    </row>
    <row r="361" spans="1:10" ht="22.5" x14ac:dyDescent="0.15">
      <c r="A361" s="45">
        <v>358</v>
      </c>
      <c r="B361" s="43" t="s">
        <v>705</v>
      </c>
      <c r="C361" s="41" t="str">
        <f>VLOOKUP(LEFT(表1[[#This Row],[减免性质代码]],2),代码!$B$5:$C$22,2,FALSE)</f>
        <v>资源税</v>
      </c>
      <c r="D361" s="41" t="str">
        <f>VLOOKUP(MID(表1[[#This Row],[减免性质代码]],3,2),代码!$E$5:$F$15,2,FALSE)</f>
        <v>支持其他各项事业</v>
      </c>
      <c r="E361" s="41" t="str">
        <f>VLOOKUP(MID(表1[[#This Row],[减免性质代码]],5,2),代码!$H$5:$I$49,2,FALSE)</f>
        <v>其他</v>
      </c>
      <c r="F361" s="38" t="s">
        <v>988</v>
      </c>
      <c r="G361" s="38" t="str">
        <f>IFERROR(TEXT(MID(表1[[#This Row],[政策名称]],FIND("〔",表1[[#This Row],[政策名称]],1)+1,4),"0年"),"")</f>
        <v>2014年</v>
      </c>
      <c r="H361" s="38" t="s">
        <v>706</v>
      </c>
      <c r="I361" s="38" t="s">
        <v>395</v>
      </c>
      <c r="J361" s="38" t="s">
        <v>1285</v>
      </c>
    </row>
    <row r="362" spans="1:10" ht="22.5" x14ac:dyDescent="0.15">
      <c r="A362" s="45">
        <v>359</v>
      </c>
      <c r="B362" s="43" t="s">
        <v>1588</v>
      </c>
      <c r="C362" s="41" t="str">
        <f>VLOOKUP(LEFT(表1[[#This Row],[减免性质代码]],2),代码!$B$5:$C$22,2,FALSE)</f>
        <v>资源税</v>
      </c>
      <c r="D362" s="41" t="str">
        <f>VLOOKUP(MID(表1[[#This Row],[减免性质代码]],3,2),代码!$E$5:$F$15,2,FALSE)</f>
        <v>支持其他各项事业</v>
      </c>
      <c r="E362" s="41" t="str">
        <f>VLOOKUP(MID(表1[[#This Row],[减免性质代码]],5,2),代码!$H$5:$I$49,2,FALSE)</f>
        <v>其他</v>
      </c>
      <c r="F362" s="38" t="s">
        <v>1505</v>
      </c>
      <c r="G362" s="38" t="str">
        <f>IFERROR(TEXT(MID(表1[[#This Row],[政策名称]],FIND("〔",表1[[#This Row],[政策名称]],1)+1,4),"0年"),"")</f>
        <v/>
      </c>
      <c r="H362" s="38" t="s">
        <v>1589</v>
      </c>
      <c r="I362" s="38" t="s">
        <v>1590</v>
      </c>
      <c r="J362" s="38" t="s">
        <v>1285</v>
      </c>
    </row>
    <row r="363" spans="1:10" ht="22.5" x14ac:dyDescent="0.15">
      <c r="A363" s="45">
        <v>360</v>
      </c>
      <c r="B363" s="43" t="s">
        <v>990</v>
      </c>
      <c r="C363" s="41" t="str">
        <f>VLOOKUP(LEFT(表1[[#This Row],[减免性质代码]],2),代码!$B$5:$C$22,2,FALSE)</f>
        <v>资源税</v>
      </c>
      <c r="D363" s="41" t="str">
        <f>VLOOKUP(MID(表1[[#This Row],[减免性质代码]],3,2),代码!$E$5:$F$15,2,FALSE)</f>
        <v>支持其他各项事业</v>
      </c>
      <c r="E363" s="41" t="str">
        <f>VLOOKUP(MID(表1[[#This Row],[减免性质代码]],5,2),代码!$H$5:$I$49,2,FALSE)</f>
        <v>其他</v>
      </c>
      <c r="F363" s="38" t="s">
        <v>988</v>
      </c>
      <c r="G363" s="38" t="str">
        <f>IFERROR(TEXT(MID(表1[[#This Row],[政策名称]],FIND("〔",表1[[#This Row],[政策名称]],1)+1,4),"0年"),"")</f>
        <v>2014年</v>
      </c>
      <c r="H363" s="38" t="s">
        <v>991</v>
      </c>
      <c r="I363" s="38" t="s">
        <v>989</v>
      </c>
      <c r="J363" s="38" t="s">
        <v>212</v>
      </c>
    </row>
    <row r="364" spans="1:10" ht="22.5" x14ac:dyDescent="0.15">
      <c r="A364" s="45">
        <v>361</v>
      </c>
      <c r="B364" s="43" t="s">
        <v>79</v>
      </c>
      <c r="C364" s="41" t="str">
        <f>VLOOKUP(LEFT(表1[[#This Row],[减免性质代码]],2),代码!$B$5:$C$22,2,FALSE)</f>
        <v>资源税</v>
      </c>
      <c r="D364" s="41" t="str">
        <f>VLOOKUP(MID(表1[[#This Row],[减免性质代码]],3,2),代码!$E$5:$F$15,2,FALSE)</f>
        <v>支持其他各项事业</v>
      </c>
      <c r="E364" s="41" t="str">
        <f>VLOOKUP(MID(表1[[#This Row],[减免性质代码]],5,2),代码!$H$5:$I$49,2,FALSE)</f>
        <v>其他</v>
      </c>
      <c r="F364" s="38" t="s">
        <v>988</v>
      </c>
      <c r="G364" s="38" t="str">
        <f>IFERROR(TEXT(MID(表1[[#This Row],[政策名称]],FIND("〔",表1[[#This Row],[政策名称]],1)+1,4),"0年"),"")</f>
        <v>2014年</v>
      </c>
      <c r="H364" s="38" t="s">
        <v>80</v>
      </c>
      <c r="I364" s="38" t="s">
        <v>81</v>
      </c>
      <c r="J364" s="38" t="s">
        <v>1285</v>
      </c>
    </row>
    <row r="365" spans="1:10" ht="22.5" x14ac:dyDescent="0.15">
      <c r="A365" s="45">
        <v>362</v>
      </c>
      <c r="B365" s="43" t="s">
        <v>1753</v>
      </c>
      <c r="C365" s="41" t="str">
        <f>VLOOKUP(LEFT(表1[[#This Row],[减免性质代码]],2),代码!$B$5:$C$22,2,FALSE)</f>
        <v>资源税</v>
      </c>
      <c r="D365" s="41" t="str">
        <f>VLOOKUP(MID(表1[[#This Row],[减免性质代码]],3,2),代码!$E$5:$F$15,2,FALSE)</f>
        <v>支持其他各项事业</v>
      </c>
      <c r="E365" s="41" t="str">
        <f>VLOOKUP(MID(表1[[#This Row],[减免性质代码]],5,2),代码!$H$5:$I$49,2,FALSE)</f>
        <v>其他</v>
      </c>
      <c r="F365" s="38" t="s">
        <v>988</v>
      </c>
      <c r="G365" s="38" t="str">
        <f>IFERROR(TEXT(MID(表1[[#This Row],[政策名称]],FIND("〔",表1[[#This Row],[政策名称]],1)+1,4),"0年"),"")</f>
        <v>2014年</v>
      </c>
      <c r="H365" s="38" t="s">
        <v>1293</v>
      </c>
      <c r="I365" s="38" t="s">
        <v>989</v>
      </c>
      <c r="J365" s="38"/>
    </row>
    <row r="366" spans="1:10" x14ac:dyDescent="0.15">
      <c r="A366" s="45">
        <v>363</v>
      </c>
      <c r="B366" s="43" t="s">
        <v>213</v>
      </c>
      <c r="C366" s="41" t="str">
        <f>VLOOKUP(LEFT(表1[[#This Row],[减免性质代码]],2),代码!$B$5:$C$22,2,FALSE)</f>
        <v>资源税</v>
      </c>
      <c r="D366" s="41" t="str">
        <f>VLOOKUP(MID(表1[[#This Row],[减免性质代码]],3,2),代码!$E$5:$F$15,2,FALSE)</f>
        <v>支持其他各项事业</v>
      </c>
      <c r="E366" s="41" t="str">
        <f>VLOOKUP(MID(表1[[#This Row],[减免性质代码]],5,2),代码!$H$5:$I$49,2,FALSE)</f>
        <v>其他</v>
      </c>
      <c r="F366" s="38" t="s">
        <v>531</v>
      </c>
      <c r="G366" s="38" t="str">
        <f>IFERROR(TEXT(MID(表1[[#This Row],[政策名称]],FIND("〔",表1[[#This Row],[政策名称]],1)+1,4),"0年"),"")</f>
        <v/>
      </c>
      <c r="H366" s="38" t="s">
        <v>1285</v>
      </c>
      <c r="I366" s="38" t="s">
        <v>531</v>
      </c>
      <c r="J366" s="38" t="s">
        <v>1285</v>
      </c>
    </row>
    <row r="367" spans="1:10" ht="22.5" x14ac:dyDescent="0.15">
      <c r="A367" s="45">
        <v>364</v>
      </c>
      <c r="B367" s="43" t="s">
        <v>598</v>
      </c>
      <c r="C367" s="41" t="str">
        <f>VLOOKUP(LEFT(表1[[#This Row],[减免性质代码]],2),代码!$B$5:$C$22,2,FALSE)</f>
        <v>城市维护建设税</v>
      </c>
      <c r="D367" s="41" t="str">
        <f>VLOOKUP(MID(表1[[#This Row],[减免性质代码]],3,2),代码!$E$5:$F$15,2,FALSE)</f>
        <v>节能环保</v>
      </c>
      <c r="E367" s="41" t="str">
        <f>VLOOKUP(MID(表1[[#This Row],[减免性质代码]],5,2),代码!$H$5:$I$49,2,FALSE)</f>
        <v>资源综合利用</v>
      </c>
      <c r="F367" s="38" t="s">
        <v>599</v>
      </c>
      <c r="G367" s="38" t="str">
        <f>IFERROR(TEXT(MID(表1[[#This Row],[政策名称]],FIND("〔",表1[[#This Row],[政策名称]],1)+1,4),"0年"),"")</f>
        <v>2010年</v>
      </c>
      <c r="H367" s="38" t="s">
        <v>1285</v>
      </c>
      <c r="I367" s="38" t="s">
        <v>600</v>
      </c>
      <c r="J367" s="38" t="s">
        <v>1285</v>
      </c>
    </row>
    <row r="368" spans="1:10" x14ac:dyDescent="0.15">
      <c r="A368" s="45">
        <v>365</v>
      </c>
      <c r="B368" s="43" t="s">
        <v>1471</v>
      </c>
      <c r="C368" s="41" t="str">
        <f>VLOOKUP(LEFT(表1[[#This Row],[减免性质代码]],2),代码!$B$5:$C$22,2,FALSE)</f>
        <v>城市维护建设税</v>
      </c>
      <c r="D368" s="41" t="str">
        <f>VLOOKUP(MID(表1[[#This Row],[减免性质代码]],3,2),代码!$E$5:$F$15,2,FALSE)</f>
        <v>支持其他各项事业</v>
      </c>
      <c r="E368" s="41" t="str">
        <f>VLOOKUP(MID(表1[[#This Row],[减免性质代码]],5,2),代码!$H$5:$I$49,2,FALSE)</f>
        <v>其他</v>
      </c>
      <c r="F368" s="38" t="s">
        <v>531</v>
      </c>
      <c r="G368" s="38" t="str">
        <f>IFERROR(TEXT(MID(表1[[#This Row],[政策名称]],FIND("〔",表1[[#This Row],[政策名称]],1)+1,4),"0年"),"")</f>
        <v/>
      </c>
      <c r="H368" s="38" t="s">
        <v>1285</v>
      </c>
      <c r="I368" s="38" t="s">
        <v>531</v>
      </c>
      <c r="J368" s="38" t="s">
        <v>1285</v>
      </c>
    </row>
    <row r="369" spans="1:10" ht="22.5" x14ac:dyDescent="0.15">
      <c r="A369" s="45">
        <v>366</v>
      </c>
      <c r="B369" s="43" t="s">
        <v>1303</v>
      </c>
      <c r="C369" s="41" t="str">
        <f>VLOOKUP(LEFT(表1[[#This Row],[减免性质代码]],2),代码!$B$5:$C$22,2,FALSE)</f>
        <v>房产税</v>
      </c>
      <c r="D369" s="41" t="str">
        <f>VLOOKUP(MID(表1[[#This Row],[减免性质代码]],3,2),代码!$E$5:$F$15,2,FALSE)</f>
        <v>改善民生</v>
      </c>
      <c r="E369" s="41" t="str">
        <f>VLOOKUP(MID(表1[[#This Row],[减免性质代码]],5,2),代码!$H$5:$I$49,2,FALSE)</f>
        <v>救灾及重建</v>
      </c>
      <c r="F369" s="38" t="s">
        <v>1308</v>
      </c>
      <c r="G369" s="38" t="str">
        <f>IFERROR(TEXT(MID(表1[[#This Row],[政策名称]],FIND("〔",表1[[#This Row],[政策名称]],1)+1,4),"0年"),"")</f>
        <v>2008年</v>
      </c>
      <c r="H369" s="38" t="s">
        <v>1293</v>
      </c>
      <c r="I369" s="38" t="s">
        <v>778</v>
      </c>
      <c r="J369" s="38" t="s">
        <v>1285</v>
      </c>
    </row>
    <row r="370" spans="1:10" ht="22.5" x14ac:dyDescent="0.15">
      <c r="A370" s="45">
        <v>367</v>
      </c>
      <c r="B370" s="43" t="s">
        <v>1304</v>
      </c>
      <c r="C370" s="41" t="str">
        <f>VLOOKUP(LEFT(表1[[#This Row],[减免性质代码]],2),代码!$B$5:$C$22,2,FALSE)</f>
        <v>房产税</v>
      </c>
      <c r="D370" s="41" t="str">
        <f>VLOOKUP(MID(表1[[#This Row],[减免性质代码]],3,2),代码!$E$5:$F$15,2,FALSE)</f>
        <v>改善民生</v>
      </c>
      <c r="E370" s="41" t="str">
        <f>VLOOKUP(MID(表1[[#This Row],[减免性质代码]],5,2),代码!$H$5:$I$49,2,FALSE)</f>
        <v>救灾及重建</v>
      </c>
      <c r="F370" s="38" t="s">
        <v>1298</v>
      </c>
      <c r="G370" s="38" t="str">
        <f>IFERROR(TEXT(MID(表1[[#This Row],[政策名称]],FIND("〔",表1[[#This Row],[政策名称]],1)+1,4),"0年"),"")</f>
        <v>2013年</v>
      </c>
      <c r="H370" s="38" t="s">
        <v>1305</v>
      </c>
      <c r="I370" s="38" t="s">
        <v>975</v>
      </c>
      <c r="J370" s="38" t="s">
        <v>1285</v>
      </c>
    </row>
    <row r="371" spans="1:10" ht="22.5" x14ac:dyDescent="0.15">
      <c r="A371" s="45">
        <v>368</v>
      </c>
      <c r="B371" s="43" t="s">
        <v>985</v>
      </c>
      <c r="C371" s="41" t="str">
        <f>VLOOKUP(LEFT(表1[[#This Row],[减免性质代码]],2),代码!$B$5:$C$22,2,FALSE)</f>
        <v>房产税</v>
      </c>
      <c r="D371" s="41" t="str">
        <f>VLOOKUP(MID(表1[[#This Row],[减免性质代码]],3,2),代码!$E$5:$F$15,2,FALSE)</f>
        <v>改善民生</v>
      </c>
      <c r="E371" s="41" t="str">
        <f>VLOOKUP(MID(表1[[#This Row],[减免性质代码]],5,2),代码!$H$5:$I$49,2,FALSE)</f>
        <v>救灾及重建</v>
      </c>
      <c r="F371" s="38" t="s">
        <v>526</v>
      </c>
      <c r="G371" s="38" t="str">
        <f>IFERROR(TEXT(MID(表1[[#This Row],[政策名称]],FIND("〔",表1[[#This Row],[政策名称]],1)+1,4),"0年"),"")</f>
        <v>2015年</v>
      </c>
      <c r="H371" s="38" t="s">
        <v>1305</v>
      </c>
      <c r="I371" s="38" t="s">
        <v>986</v>
      </c>
      <c r="J371" s="38" t="s">
        <v>1285</v>
      </c>
    </row>
    <row r="372" spans="1:10" ht="45" x14ac:dyDescent="0.15">
      <c r="A372" s="45">
        <v>369</v>
      </c>
      <c r="B372" s="43" t="s">
        <v>549</v>
      </c>
      <c r="C372" s="41" t="str">
        <f>VLOOKUP(LEFT(表1[[#This Row],[减免性质代码]],2),代码!$B$5:$C$22,2,FALSE)</f>
        <v>房产税</v>
      </c>
      <c r="D372" s="41" t="str">
        <f>VLOOKUP(MID(表1[[#This Row],[减免性质代码]],3,2),代码!$E$5:$F$15,2,FALSE)</f>
        <v>改善民生</v>
      </c>
      <c r="E372" s="41" t="str">
        <f>VLOOKUP(MID(表1[[#This Row],[减免性质代码]],5,2),代码!$H$5:$I$49,2,FALSE)</f>
        <v>住房</v>
      </c>
      <c r="F372" s="38" t="s">
        <v>28</v>
      </c>
      <c r="G372" s="38" t="str">
        <f>IFERROR(TEXT(MID(表1[[#This Row],[政策名称]],FIND("〔",表1[[#This Row],[政策名称]],1)+1,4),"0年"),"")</f>
        <v>2000年</v>
      </c>
      <c r="H372" s="38" t="s">
        <v>1286</v>
      </c>
      <c r="I372" s="38" t="s">
        <v>1690</v>
      </c>
      <c r="J372" s="38" t="s">
        <v>1691</v>
      </c>
    </row>
    <row r="373" spans="1:10" ht="22.5" x14ac:dyDescent="0.15">
      <c r="A373" s="45">
        <v>370</v>
      </c>
      <c r="B373" s="43" t="s">
        <v>550</v>
      </c>
      <c r="C373" s="41" t="str">
        <f>VLOOKUP(LEFT(表1[[#This Row],[减免性质代码]],2),代码!$B$5:$C$22,2,FALSE)</f>
        <v>房产税</v>
      </c>
      <c r="D373" s="41" t="str">
        <f>VLOOKUP(MID(表1[[#This Row],[减免性质代码]],3,2),代码!$E$5:$F$15,2,FALSE)</f>
        <v>改善民生</v>
      </c>
      <c r="E373" s="41" t="str">
        <f>VLOOKUP(MID(表1[[#This Row],[减免性质代码]],5,2),代码!$H$5:$I$49,2,FALSE)</f>
        <v>住房</v>
      </c>
      <c r="F373" s="38" t="s">
        <v>1349</v>
      </c>
      <c r="G373" s="38" t="str">
        <f>IFERROR(TEXT(MID(表1[[#This Row],[政策名称]],FIND("〔",表1[[#This Row],[政策名称]],1)+1,4),"0年"),"")</f>
        <v>2008年</v>
      </c>
      <c r="H373" s="38" t="s">
        <v>551</v>
      </c>
      <c r="I373" s="38" t="s">
        <v>966</v>
      </c>
      <c r="J373" s="38" t="s">
        <v>1285</v>
      </c>
    </row>
    <row r="374" spans="1:10" ht="22.5" x14ac:dyDescent="0.15">
      <c r="A374" s="45">
        <v>371</v>
      </c>
      <c r="B374" s="43" t="s">
        <v>552</v>
      </c>
      <c r="C374" s="41" t="str">
        <f>VLOOKUP(LEFT(表1[[#This Row],[减免性质代码]],2),代码!$B$5:$C$22,2,FALSE)</f>
        <v>房产税</v>
      </c>
      <c r="D374" s="41" t="str">
        <f>VLOOKUP(MID(表1[[#This Row],[减免性质代码]],3,2),代码!$E$5:$F$15,2,FALSE)</f>
        <v>改善民生</v>
      </c>
      <c r="E374" s="41" t="str">
        <f>VLOOKUP(MID(表1[[#This Row],[减免性质代码]],5,2),代码!$H$5:$I$49,2,FALSE)</f>
        <v>住房</v>
      </c>
      <c r="F374" s="38" t="s">
        <v>1360</v>
      </c>
      <c r="G374" s="38" t="str">
        <f>IFERROR(TEXT(MID(表1[[#This Row],[政策名称]],FIND("〔",表1[[#This Row],[政策名称]],1)+1,4),"0年"),"")</f>
        <v>2014年</v>
      </c>
      <c r="H374" s="38" t="s">
        <v>553</v>
      </c>
      <c r="I374" s="38" t="s">
        <v>1551</v>
      </c>
      <c r="J374" s="38" t="s">
        <v>1285</v>
      </c>
    </row>
    <row r="375" spans="1:10" ht="22.5" x14ac:dyDescent="0.15">
      <c r="A375" s="45">
        <v>372</v>
      </c>
      <c r="B375" s="43" t="s">
        <v>543</v>
      </c>
      <c r="C375" s="41" t="str">
        <f>VLOOKUP(LEFT(表1[[#This Row],[减免性质代码]],2),代码!$B$5:$C$22,2,FALSE)</f>
        <v>房产税</v>
      </c>
      <c r="D375" s="41" t="str">
        <f>VLOOKUP(MID(表1[[#This Row],[减免性质代码]],3,2),代码!$E$5:$F$15,2,FALSE)</f>
        <v>改善民生</v>
      </c>
      <c r="E375" s="41" t="str">
        <f>VLOOKUP(MID(表1[[#This Row],[减免性质代码]],5,2),代码!$H$5:$I$49,2,FALSE)</f>
        <v>社会保障</v>
      </c>
      <c r="F375" s="38" t="s">
        <v>1275</v>
      </c>
      <c r="G375" s="38" t="str">
        <f>IFERROR(TEXT(MID(表1[[#This Row],[政策名称]],FIND("〔",表1[[#This Row],[政策名称]],1)+1,4),"0年"),"")</f>
        <v>2000年</v>
      </c>
      <c r="H375" s="38" t="s">
        <v>1286</v>
      </c>
      <c r="I375" s="38" t="s">
        <v>802</v>
      </c>
      <c r="J375" s="38" t="s">
        <v>1285</v>
      </c>
    </row>
    <row r="376" spans="1:10" ht="22.5" x14ac:dyDescent="0.15">
      <c r="A376" s="45">
        <v>373</v>
      </c>
      <c r="B376" s="43" t="s">
        <v>534</v>
      </c>
      <c r="C376" s="41" t="str">
        <f>VLOOKUP(LEFT(表1[[#This Row],[减免性质代码]],2),代码!$B$5:$C$22,2,FALSE)</f>
        <v>房产税</v>
      </c>
      <c r="D376" s="41" t="str">
        <f>VLOOKUP(MID(表1[[#This Row],[减免性质代码]],3,2),代码!$E$5:$F$15,2,FALSE)</f>
        <v>改善民生</v>
      </c>
      <c r="E376" s="41" t="str">
        <f>VLOOKUP(MID(表1[[#This Row],[减免性质代码]],5,2),代码!$H$5:$I$49,2,FALSE)</f>
        <v>其他</v>
      </c>
      <c r="F376" s="38" t="s">
        <v>1313</v>
      </c>
      <c r="G376" s="38" t="str">
        <f>IFERROR(TEXT(MID(表1[[#This Row],[政策名称]],FIND("〔",表1[[#This Row],[政策名称]],1)+1,4),"0年"),"")</f>
        <v>2012年</v>
      </c>
      <c r="H376" s="38" t="s">
        <v>1286</v>
      </c>
      <c r="I376" s="38" t="s">
        <v>326</v>
      </c>
      <c r="J376" s="38" t="s">
        <v>1285</v>
      </c>
    </row>
    <row r="377" spans="1:10" x14ac:dyDescent="0.15">
      <c r="A377" s="45">
        <v>374</v>
      </c>
      <c r="B377" s="43" t="s">
        <v>535</v>
      </c>
      <c r="C377" s="41" t="str">
        <f>VLOOKUP(LEFT(表1[[#This Row],[减免性质代码]],2),代码!$B$5:$C$22,2,FALSE)</f>
        <v>房产税</v>
      </c>
      <c r="D377" s="41" t="str">
        <f>VLOOKUP(MID(表1[[#This Row],[减免性质代码]],3,2),代码!$E$5:$F$15,2,FALSE)</f>
        <v>改善民生</v>
      </c>
      <c r="E377" s="41" t="str">
        <f>VLOOKUP(MID(表1[[#This Row],[减免性质代码]],5,2),代码!$H$5:$I$49,2,FALSE)</f>
        <v>其他</v>
      </c>
      <c r="F377" s="38" t="s">
        <v>536</v>
      </c>
      <c r="G377" s="38" t="str">
        <f>IFERROR(TEXT(MID(表1[[#This Row],[政策名称]],FIND("〔",表1[[#This Row],[政策名称]],1)+1,4),"0年"),"")</f>
        <v>1986年</v>
      </c>
      <c r="H377" s="38" t="s">
        <v>1302</v>
      </c>
      <c r="I377" s="38" t="s">
        <v>57</v>
      </c>
      <c r="J377" s="38" t="s">
        <v>1285</v>
      </c>
    </row>
    <row r="378" spans="1:10" x14ac:dyDescent="0.15">
      <c r="A378" s="45">
        <v>375</v>
      </c>
      <c r="B378" s="43" t="s">
        <v>577</v>
      </c>
      <c r="C378" s="41" t="str">
        <f>VLOOKUP(LEFT(表1[[#This Row],[减免性质代码]],2),代码!$B$5:$C$22,2,FALSE)</f>
        <v>房产税</v>
      </c>
      <c r="D378" s="41" t="str">
        <f>VLOOKUP(MID(表1[[#This Row],[减免性质代码]],3,2),代码!$E$5:$F$15,2,FALSE)</f>
        <v>鼓励高新技术</v>
      </c>
      <c r="E378" s="41" t="str">
        <f>VLOOKUP(MID(表1[[#This Row],[减免性质代码]],5,2),代码!$H$5:$I$49,2,FALSE)</f>
        <v>科技发展</v>
      </c>
      <c r="F378" s="38" t="s">
        <v>918</v>
      </c>
      <c r="G378" s="38" t="str">
        <f>IFERROR(TEXT(MID(表1[[#This Row],[政策名称]],FIND("〔",表1[[#This Row],[政策名称]],1)+1,4),"0年"),"")</f>
        <v>2013年</v>
      </c>
      <c r="H378" s="38" t="s">
        <v>1286</v>
      </c>
      <c r="I378" s="38" t="s">
        <v>813</v>
      </c>
      <c r="J378" s="38" t="s">
        <v>1285</v>
      </c>
    </row>
    <row r="379" spans="1:10" x14ac:dyDescent="0.15">
      <c r="A379" s="45">
        <v>376</v>
      </c>
      <c r="B379" s="43" t="s">
        <v>578</v>
      </c>
      <c r="C379" s="41" t="str">
        <f>VLOOKUP(LEFT(表1[[#This Row],[减免性质代码]],2),代码!$B$5:$C$22,2,FALSE)</f>
        <v>房产税</v>
      </c>
      <c r="D379" s="41" t="str">
        <f>VLOOKUP(MID(表1[[#This Row],[减免性质代码]],3,2),代码!$E$5:$F$15,2,FALSE)</f>
        <v>鼓励高新技术</v>
      </c>
      <c r="E379" s="41" t="str">
        <f>VLOOKUP(MID(表1[[#This Row],[减免性质代码]],5,2),代码!$H$5:$I$49,2,FALSE)</f>
        <v>科技发展</v>
      </c>
      <c r="F379" s="38" t="s">
        <v>921</v>
      </c>
      <c r="G379" s="38" t="str">
        <f>IFERROR(TEXT(MID(表1[[#This Row],[政策名称]],FIND("〔",表1[[#This Row],[政策名称]],1)+1,4),"0年"),"")</f>
        <v>2013年</v>
      </c>
      <c r="H379" s="38" t="s">
        <v>1286</v>
      </c>
      <c r="I379" s="38" t="s">
        <v>959</v>
      </c>
      <c r="J379" s="38" t="s">
        <v>1285</v>
      </c>
    </row>
    <row r="380" spans="1:10" x14ac:dyDescent="0.15">
      <c r="A380" s="45">
        <v>377</v>
      </c>
      <c r="B380" s="43" t="s">
        <v>579</v>
      </c>
      <c r="C380" s="41" t="str">
        <f>VLOOKUP(LEFT(表1[[#This Row],[减免性质代码]],2),代码!$B$5:$C$22,2,FALSE)</f>
        <v>房产税</v>
      </c>
      <c r="D380" s="41" t="str">
        <f>VLOOKUP(MID(表1[[#This Row],[减免性质代码]],3,2),代码!$E$5:$F$15,2,FALSE)</f>
        <v>鼓励高新技术</v>
      </c>
      <c r="E380" s="41" t="str">
        <f>VLOOKUP(MID(表1[[#This Row],[减免性质代码]],5,2),代码!$H$5:$I$49,2,FALSE)</f>
        <v>科技发展</v>
      </c>
      <c r="F380" s="38" t="s">
        <v>1375</v>
      </c>
      <c r="G380" s="38" t="str">
        <f>IFERROR(TEXT(MID(表1[[#This Row],[政策名称]],FIND("〔",表1[[#This Row],[政策名称]],1)+1,4),"0年"),"")</f>
        <v>2001年</v>
      </c>
      <c r="H380" s="38" t="s">
        <v>580</v>
      </c>
      <c r="I380" s="38" t="s">
        <v>800</v>
      </c>
      <c r="J380" s="38" t="s">
        <v>1285</v>
      </c>
    </row>
    <row r="381" spans="1:10" ht="22.5" x14ac:dyDescent="0.15">
      <c r="A381" s="45">
        <v>378</v>
      </c>
      <c r="B381" s="43" t="s">
        <v>582</v>
      </c>
      <c r="C381" s="41" t="str">
        <f>VLOOKUP(LEFT(表1[[#This Row],[减免性质代码]],2),代码!$B$5:$C$22,2,FALSE)</f>
        <v>房产税</v>
      </c>
      <c r="D381" s="41" t="str">
        <f>VLOOKUP(MID(表1[[#This Row],[减免性质代码]],3,2),代码!$E$5:$F$15,2,FALSE)</f>
        <v>鼓励高新技术</v>
      </c>
      <c r="E381" s="41" t="str">
        <f>VLOOKUP(MID(表1[[#This Row],[减免性质代码]],5,2),代码!$H$5:$I$49,2,FALSE)</f>
        <v>科研机构转制</v>
      </c>
      <c r="F381" s="38" t="s">
        <v>1323</v>
      </c>
      <c r="G381" s="38" t="str">
        <f>IFERROR(TEXT(MID(表1[[#This Row],[政策名称]],FIND("〔",表1[[#This Row],[政策名称]],1)+1,4),"0年"),"")</f>
        <v>2005年</v>
      </c>
      <c r="H381" s="38" t="s">
        <v>1286</v>
      </c>
      <c r="I381" s="38" t="s">
        <v>1212</v>
      </c>
      <c r="J381" s="38" t="s">
        <v>214</v>
      </c>
    </row>
    <row r="382" spans="1:10" ht="22.5" x14ac:dyDescent="0.15">
      <c r="A382" s="45">
        <v>379</v>
      </c>
      <c r="B382" s="43" t="s">
        <v>1289</v>
      </c>
      <c r="C382" s="41" t="str">
        <f>VLOOKUP(LEFT(表1[[#This Row],[减免性质代码]],2),代码!$B$5:$C$22,2,FALSE)</f>
        <v>房产税</v>
      </c>
      <c r="D382" s="41" t="str">
        <f>VLOOKUP(MID(表1[[#This Row],[减免性质代码]],3,2),代码!$E$5:$F$15,2,FALSE)</f>
        <v>促进区域发展</v>
      </c>
      <c r="E382" s="41" t="str">
        <f>VLOOKUP(MID(表1[[#This Row],[减免性质代码]],5,2),代码!$H$5:$I$49,2,FALSE)</f>
        <v>西部开发</v>
      </c>
      <c r="F382" s="38" t="s">
        <v>1284</v>
      </c>
      <c r="G382" s="38" t="str">
        <f>IFERROR(TEXT(MID(表1[[#This Row],[政策名称]],FIND("〔",表1[[#This Row],[政策名称]],1)+1,4),"0年"),"")</f>
        <v>2007年</v>
      </c>
      <c r="H382" s="38" t="s">
        <v>1288</v>
      </c>
      <c r="I382" s="38" t="s">
        <v>929</v>
      </c>
      <c r="J382" s="38" t="s">
        <v>1285</v>
      </c>
    </row>
    <row r="383" spans="1:10" ht="22.5" x14ac:dyDescent="0.15">
      <c r="A383" s="45">
        <v>380</v>
      </c>
      <c r="B383" s="43" t="s">
        <v>1449</v>
      </c>
      <c r="C383" s="41" t="str">
        <f>VLOOKUP(LEFT(表1[[#This Row],[减免性质代码]],2),代码!$B$5:$C$22,2,FALSE)</f>
        <v>房产税</v>
      </c>
      <c r="D383" s="41" t="str">
        <f>VLOOKUP(MID(表1[[#This Row],[减免性质代码]],3,2),代码!$E$5:$F$15,2,FALSE)</f>
        <v>转制升级</v>
      </c>
      <c r="E383" s="41" t="str">
        <f>VLOOKUP(MID(表1[[#This Row],[减免性质代码]],5,2),代码!$H$5:$I$49,2,FALSE)</f>
        <v>企业发展</v>
      </c>
      <c r="F383" s="38" t="s">
        <v>1447</v>
      </c>
      <c r="G383" s="38" t="str">
        <f>IFERROR(TEXT(MID(表1[[#This Row],[政策名称]],FIND("〔",表1[[#This Row],[政策名称]],1)+1,4),"0年"),"")</f>
        <v>2006年</v>
      </c>
      <c r="H383" s="38" t="s">
        <v>1291</v>
      </c>
      <c r="I383" s="38" t="s">
        <v>1450</v>
      </c>
      <c r="J383" s="38" t="s">
        <v>1285</v>
      </c>
    </row>
    <row r="384" spans="1:10" ht="22.5" x14ac:dyDescent="0.15">
      <c r="A384" s="45">
        <v>381</v>
      </c>
      <c r="B384" s="43" t="s">
        <v>597</v>
      </c>
      <c r="C384" s="41" t="str">
        <f>VLOOKUP(LEFT(表1[[#This Row],[减免性质代码]],2),代码!$B$5:$C$22,2,FALSE)</f>
        <v>房产税</v>
      </c>
      <c r="D384" s="41" t="str">
        <f>VLOOKUP(MID(表1[[#This Row],[减免性质代码]],3,2),代码!$E$5:$F$15,2,FALSE)</f>
        <v>节能环保</v>
      </c>
      <c r="E384" s="41" t="str">
        <f>VLOOKUP(MID(表1[[#This Row],[减免性质代码]],5,2),代码!$H$5:$I$49,2,FALSE)</f>
        <v>环境保护</v>
      </c>
      <c r="F384" s="38" t="s">
        <v>1314</v>
      </c>
      <c r="G384" s="38" t="str">
        <f>IFERROR(TEXT(MID(表1[[#This Row],[政策名称]],FIND("〔",表1[[#This Row],[政策名称]],1)+1,4),"0年"),"")</f>
        <v>2011年</v>
      </c>
      <c r="H384" s="38" t="s">
        <v>157</v>
      </c>
      <c r="I384" s="38" t="s">
        <v>215</v>
      </c>
      <c r="J384" s="38" t="s">
        <v>1285</v>
      </c>
    </row>
    <row r="385" spans="1:10" ht="22.5" x14ac:dyDescent="0.15">
      <c r="A385" s="45">
        <v>382</v>
      </c>
      <c r="B385" s="43" t="s">
        <v>216</v>
      </c>
      <c r="C385" s="41" t="str">
        <f>VLOOKUP(LEFT(表1[[#This Row],[减免性质代码]],2),代码!$B$5:$C$22,2,FALSE)</f>
        <v>房产税</v>
      </c>
      <c r="D385" s="41" t="str">
        <f>VLOOKUP(MID(表1[[#This Row],[减免性质代码]],3,2),代码!$E$5:$F$15,2,FALSE)</f>
        <v>节能环保</v>
      </c>
      <c r="E385" s="41" t="str">
        <f>VLOOKUP(MID(表1[[#This Row],[减免性质代码]],5,2),代码!$H$5:$I$49,2,FALSE)</f>
        <v>环境保护</v>
      </c>
      <c r="F385" s="38" t="s">
        <v>1314</v>
      </c>
      <c r="G385" s="38" t="str">
        <f>IFERROR(TEXT(MID(表1[[#This Row],[政策名称]],FIND("〔",表1[[#This Row],[政策名称]],1)+1,4),"0年"),"")</f>
        <v>2011年</v>
      </c>
      <c r="H385" s="38" t="s">
        <v>217</v>
      </c>
      <c r="I385" s="38" t="s">
        <v>218</v>
      </c>
      <c r="J385" s="38" t="s">
        <v>1285</v>
      </c>
    </row>
    <row r="386" spans="1:10" ht="22.5" x14ac:dyDescent="0.15">
      <c r="A386" s="45">
        <v>383</v>
      </c>
      <c r="B386" s="43" t="s">
        <v>602</v>
      </c>
      <c r="C386" s="41" t="str">
        <f>VLOOKUP(LEFT(表1[[#This Row],[减免性质代码]],2),代码!$B$5:$C$22,2,FALSE)</f>
        <v>房产税</v>
      </c>
      <c r="D386" s="41" t="str">
        <f>VLOOKUP(MID(表1[[#This Row],[减免性质代码]],3,2),代码!$E$5:$F$15,2,FALSE)</f>
        <v>节能环保</v>
      </c>
      <c r="E386" s="41" t="str">
        <f>VLOOKUP(MID(表1[[#This Row],[减免性质代码]],5,2),代码!$H$5:$I$49,2,FALSE)</f>
        <v>资源综合利用</v>
      </c>
      <c r="F386" s="38" t="s">
        <v>1192</v>
      </c>
      <c r="G386" s="38" t="str">
        <f>IFERROR(TEXT(MID(表1[[#This Row],[政策名称]],FIND("〔",表1[[#This Row],[政策名称]],1)+1,4),"0年"),"")</f>
        <v>2011年</v>
      </c>
      <c r="H386" s="38" t="s">
        <v>1364</v>
      </c>
      <c r="I386" s="38" t="s">
        <v>369</v>
      </c>
      <c r="J386" s="38" t="s">
        <v>1285</v>
      </c>
    </row>
    <row r="387" spans="1:10" ht="22.5" x14ac:dyDescent="0.15">
      <c r="A387" s="45">
        <v>384</v>
      </c>
      <c r="B387" s="43" t="s">
        <v>1416</v>
      </c>
      <c r="C387" s="41" t="str">
        <f>VLOOKUP(LEFT(表1[[#This Row],[减免性质代码]],2),代码!$B$5:$C$22,2,FALSE)</f>
        <v>房产税</v>
      </c>
      <c r="D387" s="41" t="str">
        <f>VLOOKUP(MID(表1[[#This Row],[减免性质代码]],3,2),代码!$E$5:$F$15,2,FALSE)</f>
        <v>支持金融资本市场</v>
      </c>
      <c r="E387" s="41" t="str">
        <f>VLOOKUP(MID(表1[[#This Row],[减免性质代码]],5,2),代码!$H$5:$I$49,2,FALSE)</f>
        <v>金融市场</v>
      </c>
      <c r="F387" s="38" t="s">
        <v>612</v>
      </c>
      <c r="G387" s="38" t="str">
        <f>IFERROR(TEXT(MID(表1[[#This Row],[政策名称]],FIND("〔",表1[[#This Row],[政策名称]],1)+1,4),"0年"),"")</f>
        <v>2003年</v>
      </c>
      <c r="H387" s="38" t="s">
        <v>1383</v>
      </c>
      <c r="I387" s="38" t="s">
        <v>1417</v>
      </c>
      <c r="J387" s="38" t="s">
        <v>1285</v>
      </c>
    </row>
    <row r="388" spans="1:10" ht="22.5" x14ac:dyDescent="0.15">
      <c r="A388" s="45">
        <v>385</v>
      </c>
      <c r="B388" s="43" t="s">
        <v>1410</v>
      </c>
      <c r="C388" s="41" t="str">
        <f>VLOOKUP(LEFT(表1[[#This Row],[减免性质代码]],2),代码!$B$5:$C$22,2,FALSE)</f>
        <v>房产税</v>
      </c>
      <c r="D388" s="41" t="str">
        <f>VLOOKUP(MID(表1[[#This Row],[减免性质代码]],3,2),代码!$E$5:$F$15,2,FALSE)</f>
        <v>支持金融资本市场</v>
      </c>
      <c r="E388" s="41" t="str">
        <f>VLOOKUP(MID(表1[[#This Row],[减免性质代码]],5,2),代码!$H$5:$I$49,2,FALSE)</f>
        <v>资本市场</v>
      </c>
      <c r="F388" s="38" t="s">
        <v>1411</v>
      </c>
      <c r="G388" s="38" t="str">
        <f>IFERROR(TEXT(MID(表1[[#This Row],[政策名称]],FIND("〔",表1[[#This Row],[政策名称]],1)+1,4),"0年"),"")</f>
        <v>2003年</v>
      </c>
      <c r="H388" s="38" t="s">
        <v>1293</v>
      </c>
      <c r="I388" s="38" t="s">
        <v>787</v>
      </c>
      <c r="J388" s="38" t="s">
        <v>1285</v>
      </c>
    </row>
    <row r="389" spans="1:10" ht="22.5" x14ac:dyDescent="0.15">
      <c r="A389" s="45">
        <v>386</v>
      </c>
      <c r="B389" s="43" t="s">
        <v>1409</v>
      </c>
      <c r="C389" s="41" t="str">
        <f>VLOOKUP(LEFT(表1[[#This Row],[减免性质代码]],2),代码!$B$5:$C$22,2,FALSE)</f>
        <v>房产税</v>
      </c>
      <c r="D389" s="41" t="str">
        <f>VLOOKUP(MID(表1[[#This Row],[减免性质代码]],3,2),代码!$E$5:$F$15,2,FALSE)</f>
        <v>支持金融资本市场</v>
      </c>
      <c r="E389" s="41" t="str">
        <f>VLOOKUP(MID(表1[[#This Row],[减免性质代码]],5,2),代码!$H$5:$I$49,2,FALSE)</f>
        <v>资本市场</v>
      </c>
      <c r="F389" s="38" t="s">
        <v>1381</v>
      </c>
      <c r="G389" s="38" t="str">
        <f>IFERROR(TEXT(MID(表1[[#This Row],[政策名称]],FIND("〔",表1[[#This Row],[政策名称]],1)+1,4),"0年"),"")</f>
        <v>2013年</v>
      </c>
      <c r="H389" s="38" t="s">
        <v>1286</v>
      </c>
      <c r="I389" s="38" t="s">
        <v>1127</v>
      </c>
      <c r="J389" s="38" t="s">
        <v>219</v>
      </c>
    </row>
    <row r="390" spans="1:10" ht="22.5" x14ac:dyDescent="0.15">
      <c r="A390" s="45">
        <v>387</v>
      </c>
      <c r="B390" s="43" t="s">
        <v>747</v>
      </c>
      <c r="C390" s="41" t="str">
        <f>VLOOKUP(LEFT(表1[[#This Row],[减免性质代码]],2),代码!$B$5:$C$22,2,FALSE)</f>
        <v>房产税</v>
      </c>
      <c r="D390" s="41" t="str">
        <f>VLOOKUP(MID(表1[[#This Row],[减免性质代码]],3,2),代码!$E$5:$F$15,2,FALSE)</f>
        <v>支持三农</v>
      </c>
      <c r="E390" s="41" t="str">
        <f>VLOOKUP(MID(表1[[#This Row],[减免性质代码]],5,2),代码!$H$5:$I$49,2,FALSE)</f>
        <v>农村建设</v>
      </c>
      <c r="F390" s="38" t="s">
        <v>751</v>
      </c>
      <c r="G390" s="38" t="str">
        <f>IFERROR(TEXT(MID(表1[[#This Row],[政策名称]],FIND("〔",表1[[#This Row],[政策名称]],1)+1,4),"0年"),"")</f>
        <v>2012年</v>
      </c>
      <c r="H390" s="38" t="s">
        <v>1293</v>
      </c>
      <c r="I390" s="38" t="s">
        <v>331</v>
      </c>
      <c r="J390" s="38" t="s">
        <v>1285</v>
      </c>
    </row>
    <row r="391" spans="1:10" ht="22.5" x14ac:dyDescent="0.15">
      <c r="A391" s="45">
        <v>388</v>
      </c>
      <c r="B391" s="43" t="s">
        <v>763</v>
      </c>
      <c r="C391" s="41" t="str">
        <f>VLOOKUP(LEFT(表1[[#This Row],[减免性质代码]],2),代码!$B$5:$C$22,2,FALSE)</f>
        <v>房产税</v>
      </c>
      <c r="D391" s="41" t="str">
        <f>VLOOKUP(MID(表1[[#This Row],[减免性质代码]],3,2),代码!$E$5:$F$15,2,FALSE)</f>
        <v>支持文化教育体育</v>
      </c>
      <c r="E391" s="41" t="str">
        <f>VLOOKUP(MID(表1[[#This Row],[减免性质代码]],5,2),代码!$H$5:$I$49,2,FALSE)</f>
        <v>教育</v>
      </c>
      <c r="F391" s="38" t="s">
        <v>767</v>
      </c>
      <c r="G391" s="38" t="str">
        <f>IFERROR(TEXT(MID(表1[[#This Row],[政策名称]],FIND("〔",表1[[#This Row],[政策名称]],1)+1,4),"0年"),"")</f>
        <v>2004年</v>
      </c>
      <c r="H391" s="38" t="s">
        <v>1364</v>
      </c>
      <c r="I391" s="38" t="s">
        <v>1045</v>
      </c>
      <c r="J391" s="38" t="s">
        <v>220</v>
      </c>
    </row>
    <row r="392" spans="1:10" ht="22.5" x14ac:dyDescent="0.15">
      <c r="A392" s="45">
        <v>389</v>
      </c>
      <c r="B392" s="43" t="s">
        <v>764</v>
      </c>
      <c r="C392" s="41" t="str">
        <f>VLOOKUP(LEFT(表1[[#This Row],[减免性质代码]],2),代码!$B$5:$C$22,2,FALSE)</f>
        <v>房产税</v>
      </c>
      <c r="D392" s="41" t="str">
        <f>VLOOKUP(MID(表1[[#This Row],[减免性质代码]],3,2),代码!$E$5:$F$15,2,FALSE)</f>
        <v>支持文化教育体育</v>
      </c>
      <c r="E392" s="41" t="str">
        <f>VLOOKUP(MID(表1[[#This Row],[减免性质代码]],5,2),代码!$H$5:$I$49,2,FALSE)</f>
        <v>教育</v>
      </c>
      <c r="F392" s="38" t="s">
        <v>1557</v>
      </c>
      <c r="G392" s="38" t="str">
        <f>IFERROR(TEXT(MID(表1[[#This Row],[政策名称]],FIND("〔",表1[[#This Row],[政策名称]],1)+1,4),"0年"),"")</f>
        <v>2013年</v>
      </c>
      <c r="H392" s="38" t="s">
        <v>1286</v>
      </c>
      <c r="I392" s="38" t="s">
        <v>765</v>
      </c>
      <c r="J392" s="38" t="s">
        <v>1285</v>
      </c>
    </row>
    <row r="393" spans="1:10" ht="22.5" x14ac:dyDescent="0.15">
      <c r="A393" s="45">
        <v>390</v>
      </c>
      <c r="B393" s="43" t="s">
        <v>1218</v>
      </c>
      <c r="C393" s="41" t="str">
        <f>VLOOKUP(LEFT(表1[[#This Row],[减免性质代码]],2),代码!$B$5:$C$22,2,FALSE)</f>
        <v>房产税</v>
      </c>
      <c r="D393" s="41" t="str">
        <f>VLOOKUP(MID(表1[[#This Row],[减免性质代码]],3,2),代码!$E$5:$F$15,2,FALSE)</f>
        <v>支持文化教育体育</v>
      </c>
      <c r="E393" s="41" t="str">
        <f>VLOOKUP(MID(表1[[#This Row],[减免性质代码]],5,2),代码!$H$5:$I$49,2,FALSE)</f>
        <v>文化</v>
      </c>
      <c r="F393" s="38" t="s">
        <v>1564</v>
      </c>
      <c r="G393" s="38" t="str">
        <f>IFERROR(TEXT(MID(表1[[#This Row],[政策名称]],FIND("〔",表1[[#This Row],[政策名称]],1)+1,4),"0年"),"")</f>
        <v>2014年</v>
      </c>
      <c r="H393" s="38" t="s">
        <v>1565</v>
      </c>
      <c r="I393" s="38" t="s">
        <v>1219</v>
      </c>
      <c r="J393" s="38" t="s">
        <v>1285</v>
      </c>
    </row>
    <row r="394" spans="1:10" ht="22.5" x14ac:dyDescent="0.15">
      <c r="A394" s="45">
        <v>391</v>
      </c>
      <c r="B394" s="43" t="s">
        <v>1461</v>
      </c>
      <c r="C394" s="41" t="str">
        <f>VLOOKUP(LEFT(表1[[#This Row],[减免性质代码]],2),代码!$B$5:$C$22,2,FALSE)</f>
        <v>房产税</v>
      </c>
      <c r="D394" s="41" t="str">
        <f>VLOOKUP(MID(表1[[#This Row],[减免性质代码]],3,2),代码!$E$5:$F$15,2,FALSE)</f>
        <v>支持其他各项事业</v>
      </c>
      <c r="E394" s="41" t="str">
        <f>VLOOKUP(MID(表1[[#This Row],[减免性质代码]],5,2),代码!$H$5:$I$49,2,FALSE)</f>
        <v>交通运输</v>
      </c>
      <c r="F394" s="38" t="s">
        <v>1379</v>
      </c>
      <c r="G394" s="38" t="str">
        <f>IFERROR(TEXT(MID(表1[[#This Row],[政策名称]],FIND("〔",表1[[#This Row],[政策名称]],1)+1,4),"0年"),"")</f>
        <v>2006年</v>
      </c>
      <c r="H394" s="38" t="s">
        <v>1286</v>
      </c>
      <c r="I394" s="38" t="s">
        <v>1316</v>
      </c>
      <c r="J394" s="38" t="s">
        <v>1285</v>
      </c>
    </row>
    <row r="395" spans="1:10" ht="22.5" x14ac:dyDescent="0.15">
      <c r="A395" s="45">
        <v>392</v>
      </c>
      <c r="B395" s="43" t="s">
        <v>1462</v>
      </c>
      <c r="C395" s="41" t="str">
        <f>VLOOKUP(LEFT(表1[[#This Row],[减免性质代码]],2),代码!$B$5:$C$22,2,FALSE)</f>
        <v>房产税</v>
      </c>
      <c r="D395" s="41" t="str">
        <f>VLOOKUP(MID(表1[[#This Row],[减免性质代码]],3,2),代码!$E$5:$F$15,2,FALSE)</f>
        <v>支持其他各项事业</v>
      </c>
      <c r="E395" s="41" t="str">
        <f>VLOOKUP(MID(表1[[#This Row],[减免性质代码]],5,2),代码!$H$5:$I$49,2,FALSE)</f>
        <v>交通运输</v>
      </c>
      <c r="F395" s="38" t="s">
        <v>1317</v>
      </c>
      <c r="G395" s="38" t="str">
        <f>IFERROR(TEXT(MID(表1[[#This Row],[政策名称]],FIND("〔",表1[[#This Row],[政策名称]],1)+1,4),"0年"),"")</f>
        <v>2009年</v>
      </c>
      <c r="H395" s="38" t="s">
        <v>1285</v>
      </c>
      <c r="I395" s="38" t="s">
        <v>871</v>
      </c>
      <c r="J395" s="38" t="s">
        <v>1285</v>
      </c>
    </row>
    <row r="396" spans="1:10" ht="22.5" x14ac:dyDescent="0.15">
      <c r="A396" s="45">
        <v>393</v>
      </c>
      <c r="B396" s="43" t="s">
        <v>710</v>
      </c>
      <c r="C396" s="41" t="str">
        <f>VLOOKUP(LEFT(表1[[#This Row],[减免性质代码]],2),代码!$B$5:$C$22,2,FALSE)</f>
        <v>房产税</v>
      </c>
      <c r="D396" s="41" t="str">
        <f>VLOOKUP(MID(表1[[#This Row],[减免性质代码]],3,2),代码!$E$5:$F$15,2,FALSE)</f>
        <v>支持其他各项事业</v>
      </c>
      <c r="E396" s="41" t="str">
        <f>VLOOKUP(MID(表1[[#This Row],[减免性质代码]],5,2),代码!$H$5:$I$49,2,FALSE)</f>
        <v>商品储备</v>
      </c>
      <c r="F396" s="38" t="s">
        <v>719</v>
      </c>
      <c r="G396" s="38" t="str">
        <f>IFERROR(TEXT(MID(表1[[#This Row],[政策名称]],FIND("〔",表1[[#This Row],[政策名称]],1)+1,4),"0年"),"")</f>
        <v>2013年</v>
      </c>
      <c r="H396" s="38" t="s">
        <v>1364</v>
      </c>
      <c r="I396" s="38" t="s">
        <v>939</v>
      </c>
      <c r="J396" s="38" t="s">
        <v>1285</v>
      </c>
    </row>
    <row r="397" spans="1:10" x14ac:dyDescent="0.15">
      <c r="A397" s="45">
        <v>394</v>
      </c>
      <c r="B397" s="43" t="s">
        <v>742</v>
      </c>
      <c r="C397" s="41" t="str">
        <f>VLOOKUP(LEFT(表1[[#This Row],[减免性质代码]],2),代码!$B$5:$C$22,2,FALSE)</f>
        <v>房产税</v>
      </c>
      <c r="D397" s="41" t="str">
        <f>VLOOKUP(MID(表1[[#This Row],[减免性质代码]],3,2),代码!$E$5:$F$15,2,FALSE)</f>
        <v>支持其他各项事业</v>
      </c>
      <c r="E397" s="41" t="str">
        <f>VLOOKUP(MID(表1[[#This Row],[减免性质代码]],5,2),代码!$H$5:$I$49,2,FALSE)</f>
        <v>医疗卫生</v>
      </c>
      <c r="F397" s="38" t="s">
        <v>1255</v>
      </c>
      <c r="G397" s="38" t="str">
        <f>IFERROR(TEXT(MID(表1[[#This Row],[政策名称]],FIND("〔",表1[[#This Row],[政策名称]],1)+1,4),"0年"),"")</f>
        <v>1999年</v>
      </c>
      <c r="H397" s="38" t="s">
        <v>1286</v>
      </c>
      <c r="I397" s="38" t="s">
        <v>1049</v>
      </c>
      <c r="J397" s="38" t="s">
        <v>1285</v>
      </c>
    </row>
    <row r="398" spans="1:10" ht="22.5" x14ac:dyDescent="0.15">
      <c r="A398" s="45">
        <v>395</v>
      </c>
      <c r="B398" s="43" t="s">
        <v>805</v>
      </c>
      <c r="C398" s="41" t="str">
        <f>VLOOKUP(LEFT(表1[[#This Row],[减免性质代码]],2),代码!$B$5:$C$22,2,FALSE)</f>
        <v>房产税</v>
      </c>
      <c r="D398" s="41" t="str">
        <f>VLOOKUP(MID(表1[[#This Row],[减免性质代码]],3,2),代码!$E$5:$F$15,2,FALSE)</f>
        <v>支持其他各项事业</v>
      </c>
      <c r="E398" s="41" t="str">
        <f>VLOOKUP(MID(表1[[#This Row],[减免性质代码]],5,2),代码!$H$5:$I$49,2,FALSE)</f>
        <v>医疗卫生</v>
      </c>
      <c r="F398" s="38" t="s">
        <v>745</v>
      </c>
      <c r="G398" s="38" t="str">
        <f>IFERROR(TEXT(MID(表1[[#This Row],[政策名称]],FIND("〔",表1[[#This Row],[政策名称]],1)+1,4),"0年"),"")</f>
        <v>2000年</v>
      </c>
      <c r="H398" s="38" t="s">
        <v>1350</v>
      </c>
      <c r="I398" s="38" t="s">
        <v>806</v>
      </c>
      <c r="J398" s="38" t="s">
        <v>1285</v>
      </c>
    </row>
    <row r="399" spans="1:10" x14ac:dyDescent="0.15">
      <c r="A399" s="45">
        <v>396</v>
      </c>
      <c r="B399" s="43" t="s">
        <v>389</v>
      </c>
      <c r="C399" s="41" t="str">
        <f>VLOOKUP(LEFT(表1[[#This Row],[减免性质代码]],2),代码!$B$5:$C$22,2,FALSE)</f>
        <v>房产税</v>
      </c>
      <c r="D399" s="41" t="str">
        <f>VLOOKUP(MID(表1[[#This Row],[减免性质代码]],3,2),代码!$E$5:$F$15,2,FALSE)</f>
        <v>支持其他各项事业</v>
      </c>
      <c r="E399" s="41" t="str">
        <f>VLOOKUP(MID(表1[[#This Row],[减免性质代码]],5,2),代码!$H$5:$I$49,2,FALSE)</f>
        <v>医疗卫生</v>
      </c>
      <c r="F399" s="38" t="s">
        <v>745</v>
      </c>
      <c r="G399" s="38" t="str">
        <f>IFERROR(TEXT(MID(表1[[#This Row],[政策名称]],FIND("〔",表1[[#This Row],[政策名称]],1)+1,4),"0年"),"")</f>
        <v>2000年</v>
      </c>
      <c r="H399" s="38" t="s">
        <v>221</v>
      </c>
      <c r="I399" s="38" t="s">
        <v>390</v>
      </c>
      <c r="J399" s="38" t="s">
        <v>1285</v>
      </c>
    </row>
    <row r="400" spans="1:10" ht="22.5" x14ac:dyDescent="0.15">
      <c r="A400" s="45">
        <v>397</v>
      </c>
      <c r="B400" s="43" t="s">
        <v>661</v>
      </c>
      <c r="C400" s="41" t="str">
        <f>VLOOKUP(LEFT(表1[[#This Row],[减免性质代码]],2),代码!$B$5:$C$22,2,FALSE)</f>
        <v>房产税</v>
      </c>
      <c r="D400" s="41" t="str">
        <f>VLOOKUP(MID(表1[[#This Row],[减免性质代码]],3,2),代码!$E$5:$F$15,2,FALSE)</f>
        <v>支持其他各项事业</v>
      </c>
      <c r="E400" s="41" t="str">
        <f>VLOOKUP(MID(表1[[#This Row],[减免性质代码]],5,2),代码!$H$5:$I$49,2,FALSE)</f>
        <v>公检法</v>
      </c>
      <c r="F400" s="38" t="s">
        <v>1318</v>
      </c>
      <c r="G400" s="38" t="str">
        <f>IFERROR(TEXT(MID(表1[[#This Row],[政策名称]],FIND("〔",表1[[#This Row],[政策名称]],1)+1,4),"0年"),"")</f>
        <v>1987年</v>
      </c>
      <c r="H400" s="38" t="s">
        <v>1364</v>
      </c>
      <c r="I400" s="38" t="s">
        <v>882</v>
      </c>
      <c r="J400" s="38" t="s">
        <v>1285</v>
      </c>
    </row>
    <row r="401" spans="1:10" ht="22.5" x14ac:dyDescent="0.15">
      <c r="A401" s="45">
        <v>398</v>
      </c>
      <c r="B401" s="43" t="s">
        <v>662</v>
      </c>
      <c r="C401" s="41" t="str">
        <f>VLOOKUP(LEFT(表1[[#This Row],[减免性质代码]],2),代码!$B$5:$C$22,2,FALSE)</f>
        <v>房产税</v>
      </c>
      <c r="D401" s="41" t="str">
        <f>VLOOKUP(MID(表1[[#This Row],[减免性质代码]],3,2),代码!$E$5:$F$15,2,FALSE)</f>
        <v>支持其他各项事业</v>
      </c>
      <c r="E401" s="41" t="str">
        <f>VLOOKUP(MID(表1[[#This Row],[减免性质代码]],5,2),代码!$H$5:$I$49,2,FALSE)</f>
        <v>公检法</v>
      </c>
      <c r="F401" s="38" t="s">
        <v>1319</v>
      </c>
      <c r="G401" s="38" t="str">
        <f>IFERROR(TEXT(MID(表1[[#This Row],[政策名称]],FIND("〔",表1[[#This Row],[政策名称]],1)+1,4),"0年"),"")</f>
        <v>1987年</v>
      </c>
      <c r="H401" s="38" t="s">
        <v>500</v>
      </c>
      <c r="I401" s="38" t="s">
        <v>1126</v>
      </c>
      <c r="J401" s="38" t="s">
        <v>1285</v>
      </c>
    </row>
    <row r="402" spans="1:10" ht="22.5" x14ac:dyDescent="0.15">
      <c r="A402" s="45">
        <v>399</v>
      </c>
      <c r="B402" s="43" t="s">
        <v>18</v>
      </c>
      <c r="C402" s="41" t="str">
        <f>VLOOKUP(LEFT(表1[[#This Row],[减免性质代码]],2),代码!$B$5:$C$22,2,FALSE)</f>
        <v>房产税</v>
      </c>
      <c r="D402" s="41" t="str">
        <f>VLOOKUP(MID(表1[[#This Row],[减免性质代码]],3,2),代码!$E$5:$F$15,2,FALSE)</f>
        <v>支持其他各项事业</v>
      </c>
      <c r="E402" s="41" t="str">
        <f>VLOOKUP(MID(表1[[#This Row],[减免性质代码]],5,2),代码!$H$5:$I$49,2,FALSE)</f>
        <v>其他</v>
      </c>
      <c r="F402" s="38" t="s">
        <v>1491</v>
      </c>
      <c r="G402" s="38" t="str">
        <f>IFERROR(TEXT(MID(表1[[#This Row],[政策名称]],FIND("〔",表1[[#This Row],[政策名称]],1)+1,4),"0年"),"")</f>
        <v>1986年</v>
      </c>
      <c r="H402" s="38" t="s">
        <v>19</v>
      </c>
      <c r="I402" s="38" t="s">
        <v>20</v>
      </c>
      <c r="J402" s="38" t="s">
        <v>1285</v>
      </c>
    </row>
    <row r="403" spans="1:10" ht="22.5" x14ac:dyDescent="0.15">
      <c r="A403" s="45">
        <v>400</v>
      </c>
      <c r="B403" s="43" t="s">
        <v>1492</v>
      </c>
      <c r="C403" s="41" t="str">
        <f>VLOOKUP(LEFT(表1[[#This Row],[减免性质代码]],2),代码!$B$5:$C$22,2,FALSE)</f>
        <v>房产税</v>
      </c>
      <c r="D403" s="41" t="str">
        <f>VLOOKUP(MID(表1[[#This Row],[减免性质代码]],3,2),代码!$E$5:$F$15,2,FALSE)</f>
        <v>支持其他各项事业</v>
      </c>
      <c r="E403" s="41" t="str">
        <f>VLOOKUP(MID(表1[[#This Row],[减免性质代码]],5,2),代码!$H$5:$I$49,2,FALSE)</f>
        <v>其他</v>
      </c>
      <c r="F403" s="38" t="s">
        <v>1376</v>
      </c>
      <c r="G403" s="38" t="str">
        <f>IFERROR(TEXT(MID(表1[[#This Row],[政策名称]],FIND("〔",表1[[#This Row],[政策名称]],1)+1,4),"0年"),"")</f>
        <v>1987年</v>
      </c>
      <c r="H403" s="38" t="s">
        <v>1293</v>
      </c>
      <c r="I403" s="38" t="s">
        <v>1549</v>
      </c>
      <c r="J403" s="38" t="s">
        <v>1285</v>
      </c>
    </row>
    <row r="404" spans="1:10" ht="22.5" x14ac:dyDescent="0.15">
      <c r="A404" s="45">
        <v>401</v>
      </c>
      <c r="B404" s="43" t="s">
        <v>1493</v>
      </c>
      <c r="C404" s="41" t="str">
        <f>VLOOKUP(LEFT(表1[[#This Row],[减免性质代码]],2),代码!$B$5:$C$22,2,FALSE)</f>
        <v>房产税</v>
      </c>
      <c r="D404" s="41" t="str">
        <f>VLOOKUP(MID(表1[[#This Row],[减免性质代码]],3,2),代码!$E$5:$F$15,2,FALSE)</f>
        <v>支持其他各项事业</v>
      </c>
      <c r="E404" s="41" t="str">
        <f>VLOOKUP(MID(表1[[#This Row],[减免性质代码]],5,2),代码!$H$5:$I$49,2,FALSE)</f>
        <v>其他</v>
      </c>
      <c r="F404" s="38" t="s">
        <v>795</v>
      </c>
      <c r="G404" s="38" t="str">
        <f>IFERROR(TEXT(MID(表1[[#This Row],[政策名称]],FIND("〔",表1[[#This Row],[政策名称]],1)+1,4),"0年"),"")</f>
        <v>1987年</v>
      </c>
      <c r="H404" s="38" t="s">
        <v>1285</v>
      </c>
      <c r="I404" s="38" t="s">
        <v>796</v>
      </c>
      <c r="J404" s="38" t="s">
        <v>1285</v>
      </c>
    </row>
    <row r="405" spans="1:10" ht="22.5" x14ac:dyDescent="0.15">
      <c r="A405" s="45">
        <v>402</v>
      </c>
      <c r="B405" s="43" t="s">
        <v>773</v>
      </c>
      <c r="C405" s="41" t="str">
        <f>VLOOKUP(LEFT(表1[[#This Row],[减免性质代码]],2),代码!$B$5:$C$22,2,FALSE)</f>
        <v>房产税</v>
      </c>
      <c r="D405" s="41" t="str">
        <f>VLOOKUP(MID(表1[[#This Row],[减免性质代码]],3,2),代码!$E$5:$F$15,2,FALSE)</f>
        <v>支持其他各项事业</v>
      </c>
      <c r="E405" s="41" t="str">
        <f>VLOOKUP(MID(表1[[#This Row],[减免性质代码]],5,2),代码!$H$5:$I$49,2,FALSE)</f>
        <v>其他</v>
      </c>
      <c r="F405" s="38" t="s">
        <v>774</v>
      </c>
      <c r="G405" s="38" t="str">
        <f>IFERROR(TEXT(MID(表1[[#This Row],[政策名称]],FIND("〔",表1[[#This Row],[政策名称]],1)+1,4),"0年"),"")</f>
        <v>2005年</v>
      </c>
      <c r="H405" s="38" t="s">
        <v>1364</v>
      </c>
      <c r="I405" s="38" t="s">
        <v>775</v>
      </c>
      <c r="J405" s="38" t="s">
        <v>1285</v>
      </c>
    </row>
    <row r="406" spans="1:10" ht="22.5" x14ac:dyDescent="0.15">
      <c r="A406" s="45">
        <v>403</v>
      </c>
      <c r="B406" s="43" t="s">
        <v>1580</v>
      </c>
      <c r="C406" s="41" t="str">
        <f>VLOOKUP(LEFT(表1[[#This Row],[减免性质代码]],2),代码!$B$5:$C$22,2,FALSE)</f>
        <v>房产税</v>
      </c>
      <c r="D406" s="41" t="str">
        <f>VLOOKUP(MID(表1[[#This Row],[减免性质代码]],3,2),代码!$E$5:$F$15,2,FALSE)</f>
        <v>支持其他各项事业</v>
      </c>
      <c r="E406" s="41" t="str">
        <f>VLOOKUP(MID(表1[[#This Row],[减免性质代码]],5,2),代码!$H$5:$I$49,2,FALSE)</f>
        <v>其他</v>
      </c>
      <c r="F406" s="38" t="s">
        <v>1491</v>
      </c>
      <c r="G406" s="38" t="str">
        <f>IFERROR(TEXT(MID(表1[[#This Row],[政策名称]],FIND("〔",表1[[#This Row],[政策名称]],1)+1,4),"0年"),"")</f>
        <v>1986年</v>
      </c>
      <c r="H406" s="38" t="s">
        <v>1581</v>
      </c>
      <c r="I406" s="38" t="s">
        <v>1582</v>
      </c>
      <c r="J406" s="38" t="s">
        <v>1285</v>
      </c>
    </row>
    <row r="407" spans="1:10" ht="22.5" x14ac:dyDescent="0.15">
      <c r="A407" s="45">
        <v>404</v>
      </c>
      <c r="B407" s="43" t="s">
        <v>1451</v>
      </c>
      <c r="C407" s="41" t="str">
        <f>VLOOKUP(LEFT(表1[[#This Row],[减免性质代码]],2),代码!$B$5:$C$22,2,FALSE)</f>
        <v>房产税</v>
      </c>
      <c r="D407" s="41" t="str">
        <f>VLOOKUP(MID(表1[[#This Row],[减免性质代码]],3,2),代码!$E$5:$F$15,2,FALSE)</f>
        <v>支持其他各项事业</v>
      </c>
      <c r="E407" s="41" t="str">
        <f>VLOOKUP(MID(表1[[#This Row],[减免性质代码]],5,2),代码!$H$5:$I$49,2,FALSE)</f>
        <v>其他</v>
      </c>
      <c r="F407" s="38" t="s">
        <v>1491</v>
      </c>
      <c r="G407" s="38" t="str">
        <f>IFERROR(TEXT(MID(表1[[#This Row],[政策名称]],FIND("〔",表1[[#This Row],[政策名称]],1)+1,4),"0年"),"")</f>
        <v>1986年</v>
      </c>
      <c r="H407" s="38" t="s">
        <v>1452</v>
      </c>
      <c r="I407" s="38" t="s">
        <v>1453</v>
      </c>
      <c r="J407" s="38" t="s">
        <v>1285</v>
      </c>
    </row>
    <row r="408" spans="1:10" ht="22.5" x14ac:dyDescent="0.15">
      <c r="A408" s="45">
        <v>405</v>
      </c>
      <c r="B408" s="43" t="s">
        <v>1645</v>
      </c>
      <c r="C408" s="41" t="str">
        <f>VLOOKUP(LEFT(表1[[#This Row],[减免性质代码]],2),代码!$B$5:$C$22,2,FALSE)</f>
        <v>房产税</v>
      </c>
      <c r="D408" s="41" t="str">
        <f>VLOOKUP(MID(表1[[#This Row],[减免性质代码]],3,2),代码!$E$5:$F$15,2,FALSE)</f>
        <v>支持其他各项事业</v>
      </c>
      <c r="E408" s="41" t="str">
        <f>VLOOKUP(MID(表1[[#This Row],[减免性质代码]],5,2),代码!$H$5:$I$49,2,FALSE)</f>
        <v>其他</v>
      </c>
      <c r="F408" s="38" t="s">
        <v>1646</v>
      </c>
      <c r="G408" s="38" t="str">
        <f>IFERROR(TEXT(MID(表1[[#This Row],[政策名称]],FIND("〔",表1[[#This Row],[政策名称]],1)+1,4),"0年"),"")</f>
        <v>2008年</v>
      </c>
      <c r="H408" s="38" t="s">
        <v>1647</v>
      </c>
      <c r="I408" s="38" t="s">
        <v>1648</v>
      </c>
      <c r="J408" s="38"/>
    </row>
    <row r="409" spans="1:10" x14ac:dyDescent="0.15">
      <c r="A409" s="45">
        <v>406</v>
      </c>
      <c r="B409" s="43" t="s">
        <v>1747</v>
      </c>
      <c r="C409" s="41" t="str">
        <f>VLOOKUP(LEFT(表1[[#This Row],[减免性质代码]],2),代码!$B$5:$C$22,2,FALSE)</f>
        <v>房产税</v>
      </c>
      <c r="D409" s="41" t="str">
        <f>VLOOKUP(MID(表1[[#This Row],[减免性质代码]],3,2),代码!$E$5:$F$15,2,FALSE)</f>
        <v>支持其他各项事业</v>
      </c>
      <c r="E409" s="41" t="str">
        <f>VLOOKUP(MID(表1[[#This Row],[减免性质代码]],5,2),代码!$H$5:$I$49,2,FALSE)</f>
        <v>其他</v>
      </c>
      <c r="F409" s="38" t="s">
        <v>536</v>
      </c>
      <c r="G409" s="38" t="str">
        <f>IFERROR(TEXT(MID(表1[[#This Row],[政策名称]],FIND("〔",表1[[#This Row],[政策名称]],1)+1,4),"0年"),"")</f>
        <v>1986年</v>
      </c>
      <c r="H409" s="38" t="s">
        <v>1490</v>
      </c>
      <c r="I409" s="38" t="s">
        <v>1550</v>
      </c>
      <c r="J409" s="38"/>
    </row>
    <row r="410" spans="1:10" ht="22.5" x14ac:dyDescent="0.15">
      <c r="A410" s="45">
        <v>407</v>
      </c>
      <c r="B410" s="43" t="s">
        <v>1748</v>
      </c>
      <c r="C410" s="41" t="str">
        <f>VLOOKUP(LEFT(表1[[#This Row],[减免性质代码]],2),代码!$B$5:$C$22,2,FALSE)</f>
        <v>房产税</v>
      </c>
      <c r="D410" s="41" t="str">
        <f>VLOOKUP(MID(表1[[#This Row],[减免性质代码]],3,2),代码!$E$5:$F$15,2,FALSE)</f>
        <v>支持其他各项事业</v>
      </c>
      <c r="E410" s="41" t="str">
        <f>VLOOKUP(MID(表1[[#This Row],[减免性质代码]],5,2),代码!$H$5:$I$49,2,FALSE)</f>
        <v>其他</v>
      </c>
      <c r="F410" s="38" t="s">
        <v>1320</v>
      </c>
      <c r="G410" s="38" t="str">
        <f>IFERROR(TEXT(MID(表1[[#This Row],[政策名称]],FIND("〔",表1[[#This Row],[政策名称]],1)+1,4),"0年"),"")</f>
        <v>1987年</v>
      </c>
      <c r="H410" s="38" t="s">
        <v>223</v>
      </c>
      <c r="I410" s="38" t="s">
        <v>1211</v>
      </c>
      <c r="J410" s="38" t="s">
        <v>1285</v>
      </c>
    </row>
    <row r="411" spans="1:10" x14ac:dyDescent="0.15">
      <c r="A411" s="45">
        <v>408</v>
      </c>
      <c r="B411" s="43" t="s">
        <v>222</v>
      </c>
      <c r="C411" s="41" t="str">
        <f>VLOOKUP(LEFT(表1[[#This Row],[减免性质代码]],2),代码!$B$5:$C$22,2,FALSE)</f>
        <v>房产税</v>
      </c>
      <c r="D411" s="41" t="str">
        <f>VLOOKUP(MID(表1[[#This Row],[减免性质代码]],3,2),代码!$E$5:$F$15,2,FALSE)</f>
        <v>支持其他各项事业</v>
      </c>
      <c r="E411" s="41" t="str">
        <f>VLOOKUP(MID(表1[[#This Row],[减免性质代码]],5,2),代码!$H$5:$I$49,2,FALSE)</f>
        <v>其他</v>
      </c>
      <c r="F411" s="38" t="s">
        <v>234</v>
      </c>
      <c r="G411" s="38" t="str">
        <f>IFERROR(TEXT(MID(表1[[#This Row],[政策名称]],FIND("〔",表1[[#This Row],[政策名称]],1)+1,4),"0年"),"")</f>
        <v/>
      </c>
      <c r="H411" s="38"/>
      <c r="I411" s="38" t="s">
        <v>234</v>
      </c>
      <c r="J411" s="38"/>
    </row>
    <row r="412" spans="1:10" ht="22.5" x14ac:dyDescent="0.15">
      <c r="A412" s="45">
        <v>409</v>
      </c>
      <c r="B412" s="43" t="s">
        <v>529</v>
      </c>
      <c r="C412" s="41" t="str">
        <f>VLOOKUP(LEFT(表1[[#This Row],[减免性质代码]],2),代码!$B$5:$C$22,2,FALSE)</f>
        <v>印花税</v>
      </c>
      <c r="D412" s="41" t="str">
        <f>VLOOKUP(MID(表1[[#This Row],[减免性质代码]],3,2),代码!$E$5:$F$15,2,FALSE)</f>
        <v>改善民生</v>
      </c>
      <c r="E412" s="41" t="str">
        <f>VLOOKUP(MID(表1[[#This Row],[减免性质代码]],5,2),代码!$H$5:$I$49,2,FALSE)</f>
        <v>救灾及重建</v>
      </c>
      <c r="F412" s="38" t="s">
        <v>1298</v>
      </c>
      <c r="G412" s="38" t="str">
        <f>IFERROR(TEXT(MID(表1[[#This Row],[政策名称]],FIND("〔",表1[[#This Row],[政策名称]],1)+1,4),"0年"),"")</f>
        <v>2013年</v>
      </c>
      <c r="H412" s="38" t="s">
        <v>106</v>
      </c>
      <c r="I412" s="38" t="s">
        <v>528</v>
      </c>
      <c r="J412" s="38" t="s">
        <v>1285</v>
      </c>
    </row>
    <row r="413" spans="1:10" ht="22.5" x14ac:dyDescent="0.15">
      <c r="A413" s="45">
        <v>410</v>
      </c>
      <c r="B413" s="43" t="s">
        <v>729</v>
      </c>
      <c r="C413" s="41" t="str">
        <f>VLOOKUP(LEFT(表1[[#This Row],[减免性质代码]],2),代码!$B$5:$C$22,2,FALSE)</f>
        <v>印花税</v>
      </c>
      <c r="D413" s="41" t="str">
        <f>VLOOKUP(MID(表1[[#This Row],[减免性质代码]],3,2),代码!$E$5:$F$15,2,FALSE)</f>
        <v>改善民生</v>
      </c>
      <c r="E413" s="41" t="str">
        <f>VLOOKUP(MID(表1[[#This Row],[减免性质代码]],5,2),代码!$H$5:$I$49,2,FALSE)</f>
        <v>救灾及重建</v>
      </c>
      <c r="F413" s="38" t="s">
        <v>1298</v>
      </c>
      <c r="G413" s="38" t="str">
        <f>IFERROR(TEXT(MID(表1[[#This Row],[政策名称]],FIND("〔",表1[[#This Row],[政策名称]],1)+1,4),"0年"),"")</f>
        <v>2013年</v>
      </c>
      <c r="H413" s="38" t="s">
        <v>730</v>
      </c>
      <c r="I413" s="38" t="s">
        <v>731</v>
      </c>
      <c r="J413" s="38" t="s">
        <v>1285</v>
      </c>
    </row>
    <row r="414" spans="1:10" ht="33.75" x14ac:dyDescent="0.15">
      <c r="A414" s="45">
        <v>411</v>
      </c>
      <c r="B414" s="43" t="s">
        <v>693</v>
      </c>
      <c r="C414" s="41" t="str">
        <f>VLOOKUP(LEFT(表1[[#This Row],[减免性质代码]],2),代码!$B$5:$C$22,2,FALSE)</f>
        <v>印花税</v>
      </c>
      <c r="D414" s="41" t="str">
        <f>VLOOKUP(MID(表1[[#This Row],[减免性质代码]],3,2),代码!$E$5:$F$15,2,FALSE)</f>
        <v>改善民生</v>
      </c>
      <c r="E414" s="41" t="str">
        <f>VLOOKUP(MID(表1[[#This Row],[减免性质代码]],5,2),代码!$H$5:$I$49,2,FALSE)</f>
        <v>救灾及重建</v>
      </c>
      <c r="F414" s="38" t="s">
        <v>526</v>
      </c>
      <c r="G414" s="38" t="str">
        <f>IFERROR(TEXT(MID(表1[[#This Row],[政策名称]],FIND("〔",表1[[#This Row],[政策名称]],1)+1,4),"0年"),"")</f>
        <v>2015年</v>
      </c>
      <c r="H414" s="38" t="s">
        <v>694</v>
      </c>
      <c r="I414" s="38" t="s">
        <v>1227</v>
      </c>
      <c r="J414" s="38" t="s">
        <v>1285</v>
      </c>
    </row>
    <row r="415" spans="1:10" ht="22.5" x14ac:dyDescent="0.15">
      <c r="A415" s="45">
        <v>412</v>
      </c>
      <c r="B415" s="43" t="s">
        <v>1366</v>
      </c>
      <c r="C415" s="41" t="str">
        <f>VLOOKUP(LEFT(表1[[#This Row],[减免性质代码]],2),代码!$B$5:$C$22,2,FALSE)</f>
        <v>印花税</v>
      </c>
      <c r="D415" s="41" t="str">
        <f>VLOOKUP(MID(表1[[#This Row],[减免性质代码]],3,2),代码!$E$5:$F$15,2,FALSE)</f>
        <v>改善民生</v>
      </c>
      <c r="E415" s="41" t="str">
        <f>VLOOKUP(MID(表1[[#This Row],[减免性质代码]],5,2),代码!$H$5:$I$49,2,FALSE)</f>
        <v>住房</v>
      </c>
      <c r="F415" s="38" t="s">
        <v>554</v>
      </c>
      <c r="G415" s="38" t="str">
        <f>IFERROR(TEXT(MID(表1[[#This Row],[政策名称]],FIND("〔",表1[[#This Row],[政策名称]],1)+1,4),"0年"),"")</f>
        <v>2008年</v>
      </c>
      <c r="H415" s="38" t="s">
        <v>1364</v>
      </c>
      <c r="I415" s="38" t="s">
        <v>1367</v>
      </c>
      <c r="J415" s="38" t="s">
        <v>1285</v>
      </c>
    </row>
    <row r="416" spans="1:10" ht="22.5" x14ac:dyDescent="0.15">
      <c r="A416" s="45">
        <v>413</v>
      </c>
      <c r="B416" s="43" t="s">
        <v>1368</v>
      </c>
      <c r="C416" s="41" t="str">
        <f>VLOOKUP(LEFT(表1[[#This Row],[减免性质代码]],2),代码!$B$5:$C$22,2,FALSE)</f>
        <v>印花税</v>
      </c>
      <c r="D416" s="41" t="str">
        <f>VLOOKUP(MID(表1[[#This Row],[减免性质代码]],3,2),代码!$E$5:$F$15,2,FALSE)</f>
        <v>改善民生</v>
      </c>
      <c r="E416" s="41" t="str">
        <f>VLOOKUP(MID(表1[[#This Row],[减免性质代码]],5,2),代码!$H$5:$I$49,2,FALSE)</f>
        <v>住房</v>
      </c>
      <c r="F416" s="38" t="s">
        <v>1349</v>
      </c>
      <c r="G416" s="38" t="str">
        <f>IFERROR(TEXT(MID(表1[[#This Row],[政策名称]],FIND("〔",表1[[#This Row],[政策名称]],1)+1,4),"0年"),"")</f>
        <v>2008年</v>
      </c>
      <c r="H416" s="38" t="s">
        <v>1369</v>
      </c>
      <c r="I416" s="38" t="s">
        <v>1370</v>
      </c>
      <c r="J416" s="38" t="s">
        <v>1285</v>
      </c>
    </row>
    <row r="417" spans="1:10" x14ac:dyDescent="0.15">
      <c r="A417" s="45">
        <v>414</v>
      </c>
      <c r="B417" s="43" t="s">
        <v>1371</v>
      </c>
      <c r="C417" s="41" t="str">
        <f>VLOOKUP(LEFT(表1[[#This Row],[减免性质代码]],2),代码!$B$5:$C$22,2,FALSE)</f>
        <v>印花税</v>
      </c>
      <c r="D417" s="41" t="str">
        <f>VLOOKUP(MID(表1[[#This Row],[减免性质代码]],3,2),代码!$E$5:$F$15,2,FALSE)</f>
        <v>改善民生</v>
      </c>
      <c r="E417" s="41" t="str">
        <f>VLOOKUP(MID(表1[[#This Row],[减免性质代码]],5,2),代码!$H$5:$I$49,2,FALSE)</f>
        <v>住房</v>
      </c>
      <c r="F417" s="38" t="s">
        <v>1339</v>
      </c>
      <c r="G417" s="38" t="str">
        <f>IFERROR(TEXT(MID(表1[[#This Row],[政策名称]],FIND("〔",表1[[#This Row],[政策名称]],1)+1,4),"0年"),"")</f>
        <v>2013年</v>
      </c>
      <c r="H417" s="38" t="s">
        <v>1286</v>
      </c>
      <c r="I417" s="38" t="s">
        <v>1372</v>
      </c>
      <c r="J417" s="38" t="s">
        <v>1285</v>
      </c>
    </row>
    <row r="418" spans="1:10" ht="22.5" x14ac:dyDescent="0.15">
      <c r="A418" s="45">
        <v>415</v>
      </c>
      <c r="B418" s="43" t="s">
        <v>1373</v>
      </c>
      <c r="C418" s="41" t="str">
        <f>VLOOKUP(LEFT(表1[[#This Row],[减免性质代码]],2),代码!$B$5:$C$22,2,FALSE)</f>
        <v>印花税</v>
      </c>
      <c r="D418" s="41" t="str">
        <f>VLOOKUP(MID(表1[[#This Row],[减免性质代码]],3,2),代码!$E$5:$F$15,2,FALSE)</f>
        <v>改善民生</v>
      </c>
      <c r="E418" s="41" t="str">
        <f>VLOOKUP(MID(表1[[#This Row],[减免性质代码]],5,2),代码!$H$5:$I$49,2,FALSE)</f>
        <v>住房</v>
      </c>
      <c r="F418" s="38" t="s">
        <v>1360</v>
      </c>
      <c r="G418" s="38" t="str">
        <f>IFERROR(TEXT(MID(表1[[#This Row],[政策名称]],FIND("〔",表1[[#This Row],[政策名称]],1)+1,4),"0年"),"")</f>
        <v>2014年</v>
      </c>
      <c r="H418" s="38" t="s">
        <v>1364</v>
      </c>
      <c r="I418" s="38" t="s">
        <v>1374</v>
      </c>
      <c r="J418" s="38" t="s">
        <v>1285</v>
      </c>
    </row>
    <row r="419" spans="1:10" ht="22.5" x14ac:dyDescent="0.15">
      <c r="A419" s="45">
        <v>416</v>
      </c>
      <c r="B419" s="43" t="s">
        <v>1483</v>
      </c>
      <c r="C419" s="41" t="str">
        <f>VLOOKUP(LEFT(表1[[#This Row],[减免性质代码]],2),代码!$B$5:$C$22,2,FALSE)</f>
        <v>印花税</v>
      </c>
      <c r="D419" s="41" t="str">
        <f>VLOOKUP(MID(表1[[#This Row],[减免性质代码]],3,2),代码!$E$5:$F$15,2,FALSE)</f>
        <v>改善民生</v>
      </c>
      <c r="E419" s="41" t="str">
        <f>VLOOKUP(MID(表1[[#This Row],[减免性质代码]],5,2),代码!$H$5:$I$49,2,FALSE)</f>
        <v>住房</v>
      </c>
      <c r="F419" s="38" t="s">
        <v>1349</v>
      </c>
      <c r="G419" s="38" t="str">
        <f>IFERROR(TEXT(MID(表1[[#This Row],[政策名称]],FIND("〔",表1[[#This Row],[政策名称]],1)+1,4),"0年"),"")</f>
        <v>2008年</v>
      </c>
      <c r="H419" s="38" t="s">
        <v>1369</v>
      </c>
      <c r="I419" s="38" t="s">
        <v>1484</v>
      </c>
      <c r="J419" s="38" t="s">
        <v>1285</v>
      </c>
    </row>
    <row r="420" spans="1:10" ht="22.5" x14ac:dyDescent="0.15">
      <c r="A420" s="45">
        <v>417</v>
      </c>
      <c r="B420" s="43" t="s">
        <v>998</v>
      </c>
      <c r="C420" s="41" t="str">
        <f>VLOOKUP(LEFT(表1[[#This Row],[减免性质代码]],2),代码!$B$5:$C$22,2,FALSE)</f>
        <v>印花税</v>
      </c>
      <c r="D420" s="41" t="str">
        <f>VLOOKUP(MID(表1[[#This Row],[减免性质代码]],3,2),代码!$E$5:$F$15,2,FALSE)</f>
        <v>改善民生</v>
      </c>
      <c r="E420" s="41" t="str">
        <f>VLOOKUP(MID(表1[[#This Row],[减免性质代码]],5,2),代码!$H$5:$I$49,2,FALSE)</f>
        <v>住房</v>
      </c>
      <c r="F420" s="38" t="s">
        <v>1349</v>
      </c>
      <c r="G420" s="38" t="str">
        <f>IFERROR(TEXT(MID(表1[[#This Row],[政策名称]],FIND("〔",表1[[#This Row],[政策名称]],1)+1,4),"0年"),"")</f>
        <v>2008年</v>
      </c>
      <c r="H420" s="38" t="s">
        <v>1176</v>
      </c>
      <c r="I420" s="38" t="s">
        <v>999</v>
      </c>
      <c r="J420" s="38" t="s">
        <v>1285</v>
      </c>
    </row>
    <row r="421" spans="1:10" ht="22.5" x14ac:dyDescent="0.15">
      <c r="A421" s="45">
        <v>418</v>
      </c>
      <c r="B421" s="43" t="s">
        <v>794</v>
      </c>
      <c r="C421" s="41" t="str">
        <f>VLOOKUP(LEFT(表1[[#This Row],[减免性质代码]],2),代码!$B$5:$C$22,2,FALSE)</f>
        <v>印花税</v>
      </c>
      <c r="D421" s="41" t="str">
        <f>VLOOKUP(MID(表1[[#This Row],[减免性质代码]],3,2),代码!$E$5:$F$15,2,FALSE)</f>
        <v>改善民生</v>
      </c>
      <c r="E421" s="41" t="str">
        <f>VLOOKUP(MID(表1[[#This Row],[减免性质代码]],5,2),代码!$H$5:$I$49,2,FALSE)</f>
        <v>住房</v>
      </c>
      <c r="F421" s="38" t="s">
        <v>1360</v>
      </c>
      <c r="G421" s="38" t="str">
        <f>IFERROR(TEXT(MID(表1[[#This Row],[政策名称]],FIND("〔",表1[[#This Row],[政策名称]],1)+1,4),"0年"),"")</f>
        <v>2014年</v>
      </c>
      <c r="H421" s="38" t="s">
        <v>1293</v>
      </c>
      <c r="I421" s="38" t="s">
        <v>1479</v>
      </c>
      <c r="J421" s="38" t="s">
        <v>1285</v>
      </c>
    </row>
    <row r="422" spans="1:10" x14ac:dyDescent="0.15">
      <c r="A422" s="45">
        <v>419</v>
      </c>
      <c r="B422" s="43" t="s">
        <v>544</v>
      </c>
      <c r="C422" s="41" t="str">
        <f>VLOOKUP(LEFT(表1[[#This Row],[减免性质代码]],2),代码!$B$5:$C$22,2,FALSE)</f>
        <v>印花税</v>
      </c>
      <c r="D422" s="41" t="str">
        <f>VLOOKUP(MID(表1[[#This Row],[减免性质代码]],3,2),代码!$E$5:$F$15,2,FALSE)</f>
        <v>改善民生</v>
      </c>
      <c r="E422" s="41" t="str">
        <f>VLOOKUP(MID(表1[[#This Row],[减免性质代码]],5,2),代码!$H$5:$I$49,2,FALSE)</f>
        <v>社会保障</v>
      </c>
      <c r="F422" s="38" t="s">
        <v>545</v>
      </c>
      <c r="G422" s="38" t="str">
        <f>IFERROR(TEXT(MID(表1[[#This Row],[政策名称]],FIND("〔",表1[[#This Row],[政策名称]],1)+1,4),"0年"),"")</f>
        <v>1988年</v>
      </c>
      <c r="H422" s="38" t="s">
        <v>1293</v>
      </c>
      <c r="I422" s="38" t="s">
        <v>546</v>
      </c>
      <c r="J422" s="38" t="s">
        <v>1285</v>
      </c>
    </row>
    <row r="423" spans="1:10" x14ac:dyDescent="0.15">
      <c r="A423" s="45">
        <v>420</v>
      </c>
      <c r="B423" s="43" t="s">
        <v>1140</v>
      </c>
      <c r="C423" s="41" t="str">
        <f>VLOOKUP(LEFT(表1[[#This Row],[减免性质代码]],2),代码!$B$5:$C$22,2,FALSE)</f>
        <v>印花税</v>
      </c>
      <c r="D423" s="41" t="str">
        <f>VLOOKUP(MID(表1[[#This Row],[减免性质代码]],3,2),代码!$E$5:$F$15,2,FALSE)</f>
        <v>改善民生</v>
      </c>
      <c r="E423" s="41" t="str">
        <f>VLOOKUP(MID(表1[[#This Row],[减免性质代码]],5,2),代码!$H$5:$I$49,2,FALSE)</f>
        <v>社会保障</v>
      </c>
      <c r="F423" s="38" t="s">
        <v>545</v>
      </c>
      <c r="G423" s="38" t="str">
        <f>IFERROR(TEXT(MID(表1[[#This Row],[政策名称]],FIND("〔",表1[[#This Row],[政策名称]],1)+1,4),"0年"),"")</f>
        <v>1988年</v>
      </c>
      <c r="H423" s="38" t="s">
        <v>1302</v>
      </c>
      <c r="I423" s="38" t="s">
        <v>1141</v>
      </c>
      <c r="J423" s="38" t="s">
        <v>1285</v>
      </c>
    </row>
    <row r="424" spans="1:10" ht="22.5" x14ac:dyDescent="0.15">
      <c r="A424" s="45">
        <v>421</v>
      </c>
      <c r="B424" s="43" t="s">
        <v>560</v>
      </c>
      <c r="C424" s="41" t="str">
        <f>VLOOKUP(LEFT(表1[[#This Row],[减免性质代码]],2),代码!$B$5:$C$22,2,FALSE)</f>
        <v>印花税</v>
      </c>
      <c r="D424" s="41" t="str">
        <f>VLOOKUP(MID(表1[[#This Row],[减免性质代码]],3,2),代码!$E$5:$F$15,2,FALSE)</f>
        <v>促进区域发展</v>
      </c>
      <c r="E424" s="41" t="str">
        <f>VLOOKUP(MID(表1[[#This Row],[减免性质代码]],5,2),代码!$H$5:$I$49,2,FALSE)</f>
        <v>西部开发</v>
      </c>
      <c r="F424" s="38" t="s">
        <v>1284</v>
      </c>
      <c r="G424" s="38" t="str">
        <f>IFERROR(TEXT(MID(表1[[#This Row],[政策名称]],FIND("〔",表1[[#This Row],[政策名称]],1)+1,4),"0年"),"")</f>
        <v>2007年</v>
      </c>
      <c r="H424" s="38" t="s">
        <v>1364</v>
      </c>
      <c r="I424" s="38" t="s">
        <v>62</v>
      </c>
      <c r="J424" s="38" t="s">
        <v>1285</v>
      </c>
    </row>
    <row r="425" spans="1:10" ht="22.5" x14ac:dyDescent="0.15">
      <c r="A425" s="45">
        <v>422</v>
      </c>
      <c r="B425" s="43" t="s">
        <v>1608</v>
      </c>
      <c r="C425" s="41" t="str">
        <f>VLOOKUP(LEFT(表1[[#This Row],[减免性质代码]],2),代码!$B$5:$C$22,2,FALSE)</f>
        <v>印花税</v>
      </c>
      <c r="D425" s="41" t="str">
        <f>VLOOKUP(MID(表1[[#This Row],[减免性质代码]],3,2),代码!$E$5:$F$15,2,FALSE)</f>
        <v>促进小微企业发展</v>
      </c>
      <c r="E425" s="41" t="str">
        <f>VLOOKUP(MID(表1[[#This Row],[减免性质代码]],5,2),代码!$H$5:$I$49,2,FALSE)</f>
        <v>金融市场</v>
      </c>
      <c r="F425" s="38" t="s">
        <v>1609</v>
      </c>
      <c r="G425" s="38" t="str">
        <f>IFERROR(TEXT(MID(表1[[#This Row],[政策名称]],FIND("〔",表1[[#This Row],[政策名称]],1)+1,4),"0年"),"")</f>
        <v>2014年</v>
      </c>
      <c r="H425" s="38" t="s">
        <v>1286</v>
      </c>
      <c r="I425" s="38" t="s">
        <v>1294</v>
      </c>
      <c r="J425" s="38" t="s">
        <v>1285</v>
      </c>
    </row>
    <row r="426" spans="1:10" ht="22.5" x14ac:dyDescent="0.15">
      <c r="A426" s="45">
        <v>423</v>
      </c>
      <c r="B426" s="43" t="s">
        <v>825</v>
      </c>
      <c r="C426" s="41" t="str">
        <f>VLOOKUP(LEFT(表1[[#This Row],[减免性质代码]],2),代码!$B$5:$C$22,2,FALSE)</f>
        <v>印花税</v>
      </c>
      <c r="D426" s="41" t="str">
        <f>VLOOKUP(MID(表1[[#This Row],[减免性质代码]],3,2),代码!$E$5:$F$15,2,FALSE)</f>
        <v>转制升级</v>
      </c>
      <c r="E426" s="41" t="str">
        <f>VLOOKUP(MID(表1[[#This Row],[减免性质代码]],5,2),代码!$H$5:$I$49,2,FALSE)</f>
        <v>企业发展</v>
      </c>
      <c r="F426" s="38" t="s">
        <v>823</v>
      </c>
      <c r="G426" s="38" t="str">
        <f>IFERROR(TEXT(MID(表1[[#This Row],[政策名称]],FIND("〔",表1[[#This Row],[政策名称]],1)+1,4),"0年"),"")</f>
        <v>2013年</v>
      </c>
      <c r="H426" s="38" t="s">
        <v>1288</v>
      </c>
      <c r="I426" s="38" t="s">
        <v>1577</v>
      </c>
      <c r="J426" s="38" t="s">
        <v>1285</v>
      </c>
    </row>
    <row r="427" spans="1:10" ht="22.5" x14ac:dyDescent="0.15">
      <c r="A427" s="45">
        <v>424</v>
      </c>
      <c r="B427" s="43" t="s">
        <v>224</v>
      </c>
      <c r="C427" s="41" t="str">
        <f>VLOOKUP(LEFT(表1[[#This Row],[减免性质代码]],2),代码!$B$5:$C$22,2,FALSE)</f>
        <v>印花税</v>
      </c>
      <c r="D427" s="41" t="str">
        <f>VLOOKUP(MID(表1[[#This Row],[减免性质代码]],3,2),代码!$E$5:$F$15,2,FALSE)</f>
        <v>转制升级</v>
      </c>
      <c r="E427" s="41" t="str">
        <f>VLOOKUP(MID(表1[[#This Row],[减免性质代码]],5,2),代码!$H$5:$I$49,2,FALSE)</f>
        <v>企业重组改制</v>
      </c>
      <c r="F427" s="38" t="s">
        <v>225</v>
      </c>
      <c r="G427" s="38" t="str">
        <f>IFERROR(TEXT(MID(表1[[#This Row],[政策名称]],FIND("〔",表1[[#This Row],[政策名称]],1)+1,4),"0年"),"")</f>
        <v>2015年</v>
      </c>
      <c r="H427" s="38"/>
      <c r="I427" s="38" t="s">
        <v>226</v>
      </c>
      <c r="J427" s="38"/>
    </row>
    <row r="428" spans="1:10" ht="22.5" x14ac:dyDescent="0.15">
      <c r="A428" s="45">
        <v>425</v>
      </c>
      <c r="B428" s="43" t="s">
        <v>1575</v>
      </c>
      <c r="C428" s="41" t="str">
        <f>VLOOKUP(LEFT(表1[[#This Row],[减免性质代码]],2),代码!$B$5:$C$22,2,FALSE)</f>
        <v>印花税</v>
      </c>
      <c r="D428" s="41" t="str">
        <f>VLOOKUP(MID(表1[[#This Row],[减免性质代码]],3,2),代码!$E$5:$F$15,2,FALSE)</f>
        <v>转制升级</v>
      </c>
      <c r="E428" s="41" t="str">
        <f>VLOOKUP(MID(表1[[#This Row],[减免性质代码]],5,2),代码!$H$5:$I$49,2,FALSE)</f>
        <v>其他</v>
      </c>
      <c r="F428" s="38" t="s">
        <v>1576</v>
      </c>
      <c r="G428" s="38" t="str">
        <f>IFERROR(TEXT(MID(表1[[#This Row],[政策名称]],FIND("〔",表1[[#This Row],[政策名称]],1)+1,4),"0年"),"")</f>
        <v>2010年</v>
      </c>
      <c r="H428" s="38" t="s">
        <v>53</v>
      </c>
      <c r="I428" s="38" t="s">
        <v>1577</v>
      </c>
      <c r="J428" s="38" t="s">
        <v>1285</v>
      </c>
    </row>
    <row r="429" spans="1:10" ht="22.5" x14ac:dyDescent="0.15">
      <c r="A429" s="45">
        <v>426</v>
      </c>
      <c r="B429" s="43" t="s">
        <v>1578</v>
      </c>
      <c r="C429" s="41" t="str">
        <f>VLOOKUP(LEFT(表1[[#This Row],[减免性质代码]],2),代码!$B$5:$C$22,2,FALSE)</f>
        <v>印花税</v>
      </c>
      <c r="D429" s="41" t="str">
        <f>VLOOKUP(MID(表1[[#This Row],[减免性质代码]],3,2),代码!$E$5:$F$15,2,FALSE)</f>
        <v>转制升级</v>
      </c>
      <c r="E429" s="41" t="str">
        <f>VLOOKUP(MID(表1[[#This Row],[减免性质代码]],5,2),代码!$H$5:$I$49,2,FALSE)</f>
        <v>其他</v>
      </c>
      <c r="F429" s="38" t="s">
        <v>525</v>
      </c>
      <c r="G429" s="38" t="str">
        <f>IFERROR(TEXT(MID(表1[[#This Row],[政策名称]],FIND("〔",表1[[#This Row],[政策名称]],1)+1,4),"0年"),"")</f>
        <v>2003年</v>
      </c>
      <c r="H429" s="38" t="s">
        <v>1285</v>
      </c>
      <c r="I429" s="38" t="s">
        <v>1577</v>
      </c>
      <c r="J429" s="38" t="s">
        <v>1285</v>
      </c>
    </row>
    <row r="430" spans="1:10" ht="33.75" x14ac:dyDescent="0.15">
      <c r="A430" s="45">
        <v>427</v>
      </c>
      <c r="B430" s="43" t="s">
        <v>1579</v>
      </c>
      <c r="C430" s="41" t="str">
        <f>VLOOKUP(LEFT(表1[[#This Row],[减免性质代码]],2),代码!$B$5:$C$22,2,FALSE)</f>
        <v>印花税</v>
      </c>
      <c r="D430" s="41" t="str">
        <f>VLOOKUP(MID(表1[[#This Row],[减免性质代码]],3,2),代码!$E$5:$F$15,2,FALSE)</f>
        <v>转制升级</v>
      </c>
      <c r="E430" s="41" t="str">
        <f>VLOOKUP(MID(表1[[#This Row],[减免性质代码]],5,2),代码!$H$5:$I$49,2,FALSE)</f>
        <v>其他</v>
      </c>
      <c r="F430" s="38" t="s">
        <v>1574</v>
      </c>
      <c r="G430" s="38" t="str">
        <f>IFERROR(TEXT(MID(表1[[#This Row],[政策名称]],FIND("〔",表1[[#This Row],[政策名称]],1)+1,4),"0年"),"")</f>
        <v>2011年</v>
      </c>
      <c r="H430" s="38" t="s">
        <v>227</v>
      </c>
      <c r="I430" s="38" t="s">
        <v>818</v>
      </c>
      <c r="J430" s="38" t="s">
        <v>1285</v>
      </c>
    </row>
    <row r="431" spans="1:10" ht="33.75" x14ac:dyDescent="0.15">
      <c r="A431" s="45">
        <v>428</v>
      </c>
      <c r="B431" s="43" t="s">
        <v>819</v>
      </c>
      <c r="C431" s="41" t="str">
        <f>VLOOKUP(LEFT(表1[[#This Row],[减免性质代码]],2),代码!$B$5:$C$22,2,FALSE)</f>
        <v>印花税</v>
      </c>
      <c r="D431" s="41" t="str">
        <f>VLOOKUP(MID(表1[[#This Row],[减免性质代码]],3,2),代码!$E$5:$F$15,2,FALSE)</f>
        <v>转制升级</v>
      </c>
      <c r="E431" s="41" t="str">
        <f>VLOOKUP(MID(表1[[#This Row],[减免性质代码]],5,2),代码!$H$5:$I$49,2,FALSE)</f>
        <v>其他</v>
      </c>
      <c r="F431" s="38" t="s">
        <v>1574</v>
      </c>
      <c r="G431" s="38" t="str">
        <f>IFERROR(TEXT(MID(表1[[#This Row],[政策名称]],FIND("〔",表1[[#This Row],[政策名称]],1)+1,4),"0年"),"")</f>
        <v>2011年</v>
      </c>
      <c r="H431" s="38" t="s">
        <v>1476</v>
      </c>
      <c r="I431" s="38" t="s">
        <v>1485</v>
      </c>
      <c r="J431" s="38" t="s">
        <v>1285</v>
      </c>
    </row>
    <row r="432" spans="1:10" ht="22.5" x14ac:dyDescent="0.15">
      <c r="A432" s="45">
        <v>429</v>
      </c>
      <c r="B432" s="43" t="s">
        <v>790</v>
      </c>
      <c r="C432" s="41" t="str">
        <f>VLOOKUP(LEFT(表1[[#This Row],[减免性质代码]],2),代码!$B$5:$C$22,2,FALSE)</f>
        <v>印花税</v>
      </c>
      <c r="D432" s="41" t="str">
        <f>VLOOKUP(MID(表1[[#This Row],[减免性质代码]],3,2),代码!$E$5:$F$15,2,FALSE)</f>
        <v>转制升级</v>
      </c>
      <c r="E432" s="41" t="str">
        <f>VLOOKUP(MID(表1[[#This Row],[减免性质代码]],5,2),代码!$H$5:$I$49,2,FALSE)</f>
        <v>其他</v>
      </c>
      <c r="F432" s="38" t="s">
        <v>791</v>
      </c>
      <c r="G432" s="38" t="str">
        <f>IFERROR(TEXT(MID(表1[[#This Row],[政策名称]],FIND("〔",表1[[#This Row],[政策名称]],1)+1,4),"0年"),"")</f>
        <v>2012年</v>
      </c>
      <c r="H432" s="38" t="s">
        <v>160</v>
      </c>
      <c r="I432" s="38" t="s">
        <v>792</v>
      </c>
      <c r="J432" s="38" t="s">
        <v>1285</v>
      </c>
    </row>
    <row r="433" spans="1:10" ht="22.5" x14ac:dyDescent="0.15">
      <c r="A433" s="45">
        <v>430</v>
      </c>
      <c r="B433" s="43" t="s">
        <v>1387</v>
      </c>
      <c r="C433" s="41" t="str">
        <f>VLOOKUP(LEFT(表1[[#This Row],[减免性质代码]],2),代码!$B$5:$C$22,2,FALSE)</f>
        <v>印花税</v>
      </c>
      <c r="D433" s="41" t="str">
        <f>VLOOKUP(MID(表1[[#This Row],[减免性质代码]],3,2),代码!$E$5:$F$15,2,FALSE)</f>
        <v>支持金融资本市场</v>
      </c>
      <c r="E433" s="41" t="str">
        <f>VLOOKUP(MID(表1[[#This Row],[减免性质代码]],5,2),代码!$H$5:$I$49,2,FALSE)</f>
        <v>金融市场</v>
      </c>
      <c r="F433" s="38" t="s">
        <v>1388</v>
      </c>
      <c r="G433" s="38" t="str">
        <f>IFERROR(TEXT(MID(表1[[#This Row],[政策名称]],FIND("〔",表1[[#This Row],[政策名称]],1)+1,4),"0年"),"")</f>
        <v>2004年</v>
      </c>
      <c r="H433" s="38" t="s">
        <v>1285</v>
      </c>
      <c r="I433" s="38" t="s">
        <v>1389</v>
      </c>
      <c r="J433" s="38" t="s">
        <v>1285</v>
      </c>
    </row>
    <row r="434" spans="1:10" ht="22.5" x14ac:dyDescent="0.15">
      <c r="A434" s="45">
        <v>431</v>
      </c>
      <c r="B434" s="43" t="s">
        <v>1390</v>
      </c>
      <c r="C434" s="41" t="str">
        <f>VLOOKUP(LEFT(表1[[#This Row],[减免性质代码]],2),代码!$B$5:$C$22,2,FALSE)</f>
        <v>印花税</v>
      </c>
      <c r="D434" s="41" t="str">
        <f>VLOOKUP(MID(表1[[#This Row],[减免性质代码]],3,2),代码!$E$5:$F$15,2,FALSE)</f>
        <v>支持金融资本市场</v>
      </c>
      <c r="E434" s="41" t="str">
        <f>VLOOKUP(MID(表1[[#This Row],[减免性质代码]],5,2),代码!$H$5:$I$49,2,FALSE)</f>
        <v>金融市场</v>
      </c>
      <c r="F434" s="38" t="s">
        <v>72</v>
      </c>
      <c r="G434" s="38" t="str">
        <f>IFERROR(TEXT(MID(表1[[#This Row],[政策名称]],FIND("〔",表1[[#This Row],[政策名称]],1)+1,4),"0年"),"")</f>
        <v>2005年</v>
      </c>
      <c r="H434" s="38" t="s">
        <v>1286</v>
      </c>
      <c r="I434" s="38" t="s">
        <v>890</v>
      </c>
      <c r="J434" s="38" t="s">
        <v>1285</v>
      </c>
    </row>
    <row r="435" spans="1:10" ht="22.5" x14ac:dyDescent="0.15">
      <c r="A435" s="45">
        <v>432</v>
      </c>
      <c r="B435" s="43" t="s">
        <v>1391</v>
      </c>
      <c r="C435" s="41" t="str">
        <f>VLOOKUP(LEFT(表1[[#This Row],[减免性质代码]],2),代码!$B$5:$C$22,2,FALSE)</f>
        <v>印花税</v>
      </c>
      <c r="D435" s="41" t="str">
        <f>VLOOKUP(MID(表1[[#This Row],[减免性质代码]],3,2),代码!$E$5:$F$15,2,FALSE)</f>
        <v>支持金融资本市场</v>
      </c>
      <c r="E435" s="41" t="str">
        <f>VLOOKUP(MID(表1[[#This Row],[减免性质代码]],5,2),代码!$H$5:$I$49,2,FALSE)</f>
        <v>金融市场</v>
      </c>
      <c r="F435" s="38" t="s">
        <v>1392</v>
      </c>
      <c r="G435" s="38" t="str">
        <f>IFERROR(TEXT(MID(表1[[#This Row],[政策名称]],FIND("〔",表1[[#This Row],[政策名称]],1)+1,4),"0年"),"")</f>
        <v>1995年</v>
      </c>
      <c r="H435" s="38" t="s">
        <v>1286</v>
      </c>
      <c r="I435" s="38" t="s">
        <v>1393</v>
      </c>
      <c r="J435" s="38" t="s">
        <v>1285</v>
      </c>
    </row>
    <row r="436" spans="1:10" ht="22.5" x14ac:dyDescent="0.15">
      <c r="A436" s="45">
        <v>433</v>
      </c>
      <c r="B436" s="43" t="s">
        <v>1394</v>
      </c>
      <c r="C436" s="41" t="str">
        <f>VLOOKUP(LEFT(表1[[#This Row],[减免性质代码]],2),代码!$B$5:$C$22,2,FALSE)</f>
        <v>印花税</v>
      </c>
      <c r="D436" s="41" t="str">
        <f>VLOOKUP(MID(表1[[#This Row],[减免性质代码]],3,2),代码!$E$5:$F$15,2,FALSE)</f>
        <v>支持金融资本市场</v>
      </c>
      <c r="E436" s="41" t="str">
        <f>VLOOKUP(MID(表1[[#This Row],[减免性质代码]],5,2),代码!$H$5:$I$49,2,FALSE)</f>
        <v>金融市场</v>
      </c>
      <c r="F436" s="38" t="s">
        <v>1321</v>
      </c>
      <c r="G436" s="38" t="str">
        <f>IFERROR(TEXT(MID(表1[[#This Row],[政策名称]],FIND("〔",表1[[#This Row],[政策名称]],1)+1,4),"0年"),"")</f>
        <v>2009年</v>
      </c>
      <c r="H436" s="38" t="s">
        <v>1285</v>
      </c>
      <c r="I436" s="38" t="s">
        <v>1395</v>
      </c>
      <c r="J436" s="38" t="s">
        <v>1285</v>
      </c>
    </row>
    <row r="437" spans="1:10" ht="22.5" x14ac:dyDescent="0.15">
      <c r="A437" s="45">
        <v>434</v>
      </c>
      <c r="B437" s="43" t="s">
        <v>1396</v>
      </c>
      <c r="C437" s="41" t="str">
        <f>VLOOKUP(LEFT(表1[[#This Row],[减免性质代码]],2),代码!$B$5:$C$22,2,FALSE)</f>
        <v>印花税</v>
      </c>
      <c r="D437" s="41" t="str">
        <f>VLOOKUP(MID(表1[[#This Row],[减免性质代码]],3,2),代码!$E$5:$F$15,2,FALSE)</f>
        <v>支持金融资本市场</v>
      </c>
      <c r="E437" s="41" t="str">
        <f>VLOOKUP(MID(表1[[#This Row],[减免性质代码]],5,2),代码!$H$5:$I$49,2,FALSE)</f>
        <v>金融市场</v>
      </c>
      <c r="F437" s="38" t="s">
        <v>1384</v>
      </c>
      <c r="G437" s="38" t="str">
        <f>IFERROR(TEXT(MID(表1[[#This Row],[政策名称]],FIND("〔",表1[[#This Row],[政策名称]],1)+1,4),"0年"),"")</f>
        <v>2007年</v>
      </c>
      <c r="H437" s="38" t="s">
        <v>1293</v>
      </c>
      <c r="I437" s="38" t="s">
        <v>228</v>
      </c>
      <c r="J437" s="38" t="s">
        <v>1285</v>
      </c>
    </row>
    <row r="438" spans="1:10" ht="22.5" x14ac:dyDescent="0.15">
      <c r="A438" s="45">
        <v>435</v>
      </c>
      <c r="B438" s="43" t="s">
        <v>1397</v>
      </c>
      <c r="C438" s="41" t="str">
        <f>VLOOKUP(LEFT(表1[[#This Row],[减免性质代码]],2),代码!$B$5:$C$22,2,FALSE)</f>
        <v>印花税</v>
      </c>
      <c r="D438" s="41" t="str">
        <f>VLOOKUP(MID(表1[[#This Row],[减免性质代码]],3,2),代码!$E$5:$F$15,2,FALSE)</f>
        <v>支持金融资本市场</v>
      </c>
      <c r="E438" s="41" t="str">
        <f>VLOOKUP(MID(表1[[#This Row],[减免性质代码]],5,2),代码!$H$5:$I$49,2,FALSE)</f>
        <v>金融市场</v>
      </c>
      <c r="F438" s="38" t="s">
        <v>1398</v>
      </c>
      <c r="G438" s="38" t="str">
        <f>IFERROR(TEXT(MID(表1[[#This Row],[政策名称]],FIND("〔",表1[[#This Row],[政策名称]],1)+1,4),"0年"),"")</f>
        <v>2006年</v>
      </c>
      <c r="H438" s="38" t="s">
        <v>1286</v>
      </c>
      <c r="I438" s="38" t="s">
        <v>1399</v>
      </c>
      <c r="J438" s="38" t="s">
        <v>1285</v>
      </c>
    </row>
    <row r="439" spans="1:10" ht="22.5" x14ac:dyDescent="0.15">
      <c r="A439" s="45">
        <v>436</v>
      </c>
      <c r="B439" s="43" t="s">
        <v>1400</v>
      </c>
      <c r="C439" s="41" t="str">
        <f>VLOOKUP(LEFT(表1[[#This Row],[减免性质代码]],2),代码!$B$5:$C$22,2,FALSE)</f>
        <v>印花税</v>
      </c>
      <c r="D439" s="41" t="str">
        <f>VLOOKUP(MID(表1[[#This Row],[减免性质代码]],3,2),代码!$E$5:$F$15,2,FALSE)</f>
        <v>支持金融资本市场</v>
      </c>
      <c r="E439" s="41" t="str">
        <f>VLOOKUP(MID(表1[[#This Row],[减免性质代码]],5,2),代码!$H$5:$I$49,2,FALSE)</f>
        <v>金融市场</v>
      </c>
      <c r="F439" s="38" t="s">
        <v>408</v>
      </c>
      <c r="G439" s="38" t="str">
        <f>IFERROR(TEXT(MID(表1[[#This Row],[政策名称]],FIND("〔",表1[[#This Row],[政策名称]],1)+1,4),"0年"),"")</f>
        <v>2006年</v>
      </c>
      <c r="H439" s="38" t="s">
        <v>1285</v>
      </c>
      <c r="I439" s="38" t="s">
        <v>1401</v>
      </c>
      <c r="J439" s="38" t="s">
        <v>1285</v>
      </c>
    </row>
    <row r="440" spans="1:10" x14ac:dyDescent="0.15">
      <c r="A440" s="45">
        <v>437</v>
      </c>
      <c r="B440" s="43" t="s">
        <v>1402</v>
      </c>
      <c r="C440" s="41" t="str">
        <f>VLOOKUP(LEFT(表1[[#This Row],[减免性质代码]],2),代码!$B$5:$C$22,2,FALSE)</f>
        <v>印花税</v>
      </c>
      <c r="D440" s="41" t="str">
        <f>VLOOKUP(MID(表1[[#This Row],[减免性质代码]],3,2),代码!$E$5:$F$15,2,FALSE)</f>
        <v>支持金融资本市场</v>
      </c>
      <c r="E440" s="41" t="str">
        <f>VLOOKUP(MID(表1[[#This Row],[减免性质代码]],5,2),代码!$H$5:$I$49,2,FALSE)</f>
        <v>金融市场</v>
      </c>
      <c r="F440" s="38" t="s">
        <v>1380</v>
      </c>
      <c r="G440" s="38" t="str">
        <f>IFERROR(TEXT(MID(表1[[#This Row],[政策名称]],FIND("〔",表1[[#This Row],[政策名称]],1)+1,4),"0年"),"")</f>
        <v>1988年</v>
      </c>
      <c r="H440" s="38" t="s">
        <v>1403</v>
      </c>
      <c r="I440" s="38" t="s">
        <v>1404</v>
      </c>
      <c r="J440" s="38" t="s">
        <v>1285</v>
      </c>
    </row>
    <row r="441" spans="1:10" ht="22.5" x14ac:dyDescent="0.15">
      <c r="A441" s="45">
        <v>438</v>
      </c>
      <c r="B441" s="43" t="s">
        <v>1405</v>
      </c>
      <c r="C441" s="41" t="str">
        <f>VLOOKUP(LEFT(表1[[#This Row],[减免性质代码]],2),代码!$B$5:$C$22,2,FALSE)</f>
        <v>印花税</v>
      </c>
      <c r="D441" s="41" t="str">
        <f>VLOOKUP(MID(表1[[#This Row],[减免性质代码]],3,2),代码!$E$5:$F$15,2,FALSE)</f>
        <v>支持金融资本市场</v>
      </c>
      <c r="E441" s="41" t="str">
        <f>VLOOKUP(MID(表1[[#This Row],[减免性质代码]],5,2),代码!$H$5:$I$49,2,FALSE)</f>
        <v>金融市场</v>
      </c>
      <c r="F441" s="38" t="s">
        <v>612</v>
      </c>
      <c r="G441" s="38" t="str">
        <f>IFERROR(TEXT(MID(表1[[#This Row],[政策名称]],FIND("〔",表1[[#This Row],[政策名称]],1)+1,4),"0年"),"")</f>
        <v>2003年</v>
      </c>
      <c r="H441" s="38" t="s">
        <v>1406</v>
      </c>
      <c r="I441" s="38" t="s">
        <v>1407</v>
      </c>
      <c r="J441" s="38" t="s">
        <v>1285</v>
      </c>
    </row>
    <row r="442" spans="1:10" ht="22.5" x14ac:dyDescent="0.15">
      <c r="A442" s="45">
        <v>439</v>
      </c>
      <c r="B442" s="43" t="s">
        <v>649</v>
      </c>
      <c r="C442" s="41" t="str">
        <f>VLOOKUP(LEFT(表1[[#This Row],[减免性质代码]],2),代码!$B$5:$C$22,2,FALSE)</f>
        <v>印花税</v>
      </c>
      <c r="D442" s="41" t="str">
        <f>VLOOKUP(MID(表1[[#This Row],[减免性质代码]],3,2),代码!$E$5:$F$15,2,FALSE)</f>
        <v>支持金融资本市场</v>
      </c>
      <c r="E442" s="41" t="str">
        <f>VLOOKUP(MID(表1[[#This Row],[减免性质代码]],5,2),代码!$H$5:$I$49,2,FALSE)</f>
        <v>资本市场</v>
      </c>
      <c r="F442" s="38" t="s">
        <v>639</v>
      </c>
      <c r="G442" s="38" t="str">
        <f>IFERROR(TEXT(MID(表1[[#This Row],[政策名称]],FIND("〔",表1[[#This Row],[政策名称]],1)+1,4),"0年"),"")</f>
        <v>2003年</v>
      </c>
      <c r="H442" s="38" t="s">
        <v>1285</v>
      </c>
      <c r="I442" s="38" t="s">
        <v>650</v>
      </c>
      <c r="J442" s="38" t="s">
        <v>1285</v>
      </c>
    </row>
    <row r="443" spans="1:10" ht="22.5" x14ac:dyDescent="0.15">
      <c r="A443" s="45">
        <v>440</v>
      </c>
      <c r="B443" s="43" t="s">
        <v>651</v>
      </c>
      <c r="C443" s="41" t="str">
        <f>VLOOKUP(LEFT(表1[[#This Row],[减免性质代码]],2),代码!$B$5:$C$22,2,FALSE)</f>
        <v>印花税</v>
      </c>
      <c r="D443" s="41" t="str">
        <f>VLOOKUP(MID(表1[[#This Row],[减免性质代码]],3,2),代码!$E$5:$F$15,2,FALSE)</f>
        <v>支持金融资本市场</v>
      </c>
      <c r="E443" s="41" t="str">
        <f>VLOOKUP(MID(表1[[#This Row],[减免性质代码]],5,2),代码!$H$5:$I$49,2,FALSE)</f>
        <v>资本市场</v>
      </c>
      <c r="F443" s="38" t="s">
        <v>942</v>
      </c>
      <c r="G443" s="38" t="str">
        <f>IFERROR(TEXT(MID(表1[[#This Row],[政策名称]],FIND("〔",表1[[#This Row],[政策名称]],1)+1,4),"0年"),"")</f>
        <v>2002年</v>
      </c>
      <c r="H443" s="38" t="s">
        <v>1293</v>
      </c>
      <c r="I443" s="38" t="s">
        <v>652</v>
      </c>
      <c r="J443" s="38" t="s">
        <v>1285</v>
      </c>
    </row>
    <row r="444" spans="1:10" ht="22.5" x14ac:dyDescent="0.15">
      <c r="A444" s="45">
        <v>441</v>
      </c>
      <c r="B444" s="43" t="s">
        <v>653</v>
      </c>
      <c r="C444" s="41" t="str">
        <f>VLOOKUP(LEFT(表1[[#This Row],[减免性质代码]],2),代码!$B$5:$C$22,2,FALSE)</f>
        <v>印花税</v>
      </c>
      <c r="D444" s="41" t="str">
        <f>VLOOKUP(MID(表1[[#This Row],[减免性质代码]],3,2),代码!$E$5:$F$15,2,FALSE)</f>
        <v>支持金融资本市场</v>
      </c>
      <c r="E444" s="41" t="str">
        <f>VLOOKUP(MID(表1[[#This Row],[减免性质代码]],5,2),代码!$H$5:$I$49,2,FALSE)</f>
        <v>资本市场</v>
      </c>
      <c r="F444" s="38" t="s">
        <v>640</v>
      </c>
      <c r="G444" s="38" t="str">
        <f>IFERROR(TEXT(MID(表1[[#This Row],[政策名称]],FIND("〔",表1[[#This Row],[政策名称]],1)+1,4),"0年"),"")</f>
        <v>2001年</v>
      </c>
      <c r="H444" s="38"/>
      <c r="I444" s="38" t="s">
        <v>648</v>
      </c>
      <c r="J444" s="38" t="s">
        <v>1285</v>
      </c>
    </row>
    <row r="445" spans="1:10" ht="22.5" x14ac:dyDescent="0.15">
      <c r="A445" s="45">
        <v>442</v>
      </c>
      <c r="B445" s="43" t="s">
        <v>654</v>
      </c>
      <c r="C445" s="41" t="str">
        <f>VLOOKUP(LEFT(表1[[#This Row],[减免性质代码]],2),代码!$B$5:$C$22,2,FALSE)</f>
        <v>印花税</v>
      </c>
      <c r="D445" s="41" t="str">
        <f>VLOOKUP(MID(表1[[#This Row],[减免性质代码]],3,2),代码!$E$5:$F$15,2,FALSE)</f>
        <v>支持金融资本市场</v>
      </c>
      <c r="E445" s="41" t="str">
        <f>VLOOKUP(MID(表1[[#This Row],[减免性质代码]],5,2),代码!$H$5:$I$49,2,FALSE)</f>
        <v>资本市场</v>
      </c>
      <c r="F445" s="38" t="s">
        <v>642</v>
      </c>
      <c r="G445" s="38" t="str">
        <f>IFERROR(TEXT(MID(表1[[#This Row],[政策名称]],FIND("〔",表1[[#This Row],[政策名称]],1)+1,4),"0年"),"")</f>
        <v>2000年</v>
      </c>
      <c r="H445" s="38" t="s">
        <v>1285</v>
      </c>
      <c r="I445" s="38" t="s">
        <v>655</v>
      </c>
      <c r="J445" s="38" t="s">
        <v>1285</v>
      </c>
    </row>
    <row r="446" spans="1:10" ht="22.5" x14ac:dyDescent="0.15">
      <c r="A446" s="45">
        <v>443</v>
      </c>
      <c r="B446" s="43" t="s">
        <v>656</v>
      </c>
      <c r="C446" s="41" t="str">
        <f>VLOOKUP(LEFT(表1[[#This Row],[减免性质代码]],2),代码!$B$5:$C$22,2,FALSE)</f>
        <v>印花税</v>
      </c>
      <c r="D446" s="41" t="str">
        <f>VLOOKUP(MID(表1[[#This Row],[减免性质代码]],3,2),代码!$E$5:$F$15,2,FALSE)</f>
        <v>支持金融资本市场</v>
      </c>
      <c r="E446" s="41" t="str">
        <f>VLOOKUP(MID(表1[[#This Row],[减免性质代码]],5,2),代码!$H$5:$I$49,2,FALSE)</f>
        <v>资本市场</v>
      </c>
      <c r="F446" s="38" t="s">
        <v>1381</v>
      </c>
      <c r="G446" s="38" t="str">
        <f>IFERROR(TEXT(MID(表1[[#This Row],[政策名称]],FIND("〔",表1[[#This Row],[政策名称]],1)+1,4),"0年"),"")</f>
        <v>2013年</v>
      </c>
      <c r="H446" s="38" t="s">
        <v>1286</v>
      </c>
      <c r="I446" s="38" t="s">
        <v>229</v>
      </c>
      <c r="J446" s="38" t="s">
        <v>1285</v>
      </c>
    </row>
    <row r="447" spans="1:10" ht="22.5" x14ac:dyDescent="0.15">
      <c r="A447" s="45">
        <v>444</v>
      </c>
      <c r="B447" s="43" t="s">
        <v>753</v>
      </c>
      <c r="C447" s="41" t="str">
        <f>VLOOKUP(LEFT(表1[[#This Row],[减免性质代码]],2),代码!$B$5:$C$22,2,FALSE)</f>
        <v>印花税</v>
      </c>
      <c r="D447" s="41" t="str">
        <f>VLOOKUP(MID(表1[[#This Row],[减免性质代码]],3,2),代码!$E$5:$F$15,2,FALSE)</f>
        <v>支持三农</v>
      </c>
      <c r="E447" s="41" t="str">
        <f>VLOOKUP(MID(表1[[#This Row],[减免性质代码]],5,2),代码!$H$5:$I$49,2,FALSE)</f>
        <v>农村建设</v>
      </c>
      <c r="F447" s="38" t="s">
        <v>752</v>
      </c>
      <c r="G447" s="38" t="str">
        <f>IFERROR(TEXT(MID(表1[[#This Row],[政策名称]],FIND("〔",表1[[#This Row],[政策名称]],1)+1,4),"0年"),"")</f>
        <v>2008年</v>
      </c>
      <c r="H447" s="38" t="s">
        <v>1291</v>
      </c>
      <c r="I447" s="38" t="s">
        <v>754</v>
      </c>
      <c r="J447" s="38" t="s">
        <v>1285</v>
      </c>
    </row>
    <row r="448" spans="1:10" ht="22.5" x14ac:dyDescent="0.15">
      <c r="A448" s="45">
        <v>445</v>
      </c>
      <c r="B448" s="43" t="s">
        <v>755</v>
      </c>
      <c r="C448" s="41" t="str">
        <f>VLOOKUP(LEFT(表1[[#This Row],[减免性质代码]],2),代码!$B$5:$C$22,2,FALSE)</f>
        <v>印花税</v>
      </c>
      <c r="D448" s="41" t="str">
        <f>VLOOKUP(MID(表1[[#This Row],[减免性质代码]],3,2),代码!$E$5:$F$15,2,FALSE)</f>
        <v>支持三农</v>
      </c>
      <c r="E448" s="41" t="str">
        <f>VLOOKUP(MID(表1[[#This Row],[减免性质代码]],5,2),代码!$H$5:$I$49,2,FALSE)</f>
        <v>农村建设</v>
      </c>
      <c r="F448" s="38" t="s">
        <v>751</v>
      </c>
      <c r="G448" s="38" t="str">
        <f>IFERROR(TEXT(MID(表1[[#This Row],[政策名称]],FIND("〔",表1[[#This Row],[政策名称]],1)+1,4),"0年"),"")</f>
        <v>2012年</v>
      </c>
      <c r="H448" s="38" t="s">
        <v>1364</v>
      </c>
      <c r="I448" s="38" t="s">
        <v>756</v>
      </c>
      <c r="J448" s="38" t="s">
        <v>1285</v>
      </c>
    </row>
    <row r="449" spans="1:10" x14ac:dyDescent="0.15">
      <c r="A449" s="45">
        <v>446</v>
      </c>
      <c r="B449" s="43" t="s">
        <v>770</v>
      </c>
      <c r="C449" s="41" t="str">
        <f>VLOOKUP(LEFT(表1[[#This Row],[减免性质代码]],2),代码!$B$5:$C$22,2,FALSE)</f>
        <v>印花税</v>
      </c>
      <c r="D449" s="41" t="str">
        <f>VLOOKUP(MID(表1[[#This Row],[减免性质代码]],3,2),代码!$E$5:$F$15,2,FALSE)</f>
        <v>支持文化教育体育</v>
      </c>
      <c r="E449" s="41" t="str">
        <f>VLOOKUP(MID(表1[[#This Row],[减免性质代码]],5,2),代码!$H$5:$I$49,2,FALSE)</f>
        <v>教育</v>
      </c>
      <c r="F449" s="38" t="s">
        <v>767</v>
      </c>
      <c r="G449" s="38" t="str">
        <f>IFERROR(TEXT(MID(表1[[#This Row],[政策名称]],FIND("〔",表1[[#This Row],[政策名称]],1)+1,4),"0年"),"")</f>
        <v>2004年</v>
      </c>
      <c r="H449" s="38" t="s">
        <v>1364</v>
      </c>
      <c r="I449" s="38" t="s">
        <v>771</v>
      </c>
      <c r="J449" s="38" t="s">
        <v>1285</v>
      </c>
    </row>
    <row r="450" spans="1:10" ht="22.5" x14ac:dyDescent="0.15">
      <c r="A450" s="45">
        <v>447</v>
      </c>
      <c r="B450" s="43" t="s">
        <v>772</v>
      </c>
      <c r="C450" s="41" t="str">
        <f>VLOOKUP(LEFT(表1[[#This Row],[减免性质代码]],2),代码!$B$5:$C$22,2,FALSE)</f>
        <v>印花税</v>
      </c>
      <c r="D450" s="41" t="str">
        <f>VLOOKUP(MID(表1[[#This Row],[减免性质代码]],3,2),代码!$E$5:$F$15,2,FALSE)</f>
        <v>支持文化教育体育</v>
      </c>
      <c r="E450" s="41" t="str">
        <f>VLOOKUP(MID(表1[[#This Row],[减免性质代码]],5,2),代码!$H$5:$I$49,2,FALSE)</f>
        <v>教育</v>
      </c>
      <c r="F450" s="38" t="s">
        <v>1557</v>
      </c>
      <c r="G450" s="38" t="str">
        <f>IFERROR(TEXT(MID(表1[[#This Row],[政策名称]],FIND("〔",表1[[#This Row],[政策名称]],1)+1,4),"0年"),"")</f>
        <v>2013年</v>
      </c>
      <c r="H450" s="38" t="s">
        <v>1364</v>
      </c>
      <c r="I450" s="38" t="s">
        <v>1558</v>
      </c>
      <c r="J450" s="38" t="s">
        <v>1285</v>
      </c>
    </row>
    <row r="451" spans="1:10" ht="22.5" x14ac:dyDescent="0.15">
      <c r="A451" s="45">
        <v>448</v>
      </c>
      <c r="B451" s="43" t="s">
        <v>1566</v>
      </c>
      <c r="C451" s="41" t="str">
        <f>VLOOKUP(LEFT(表1[[#This Row],[减免性质代码]],2),代码!$B$5:$C$22,2,FALSE)</f>
        <v>印花税</v>
      </c>
      <c r="D451" s="41" t="str">
        <f>VLOOKUP(MID(表1[[#This Row],[减免性质代码]],3,2),代码!$E$5:$F$15,2,FALSE)</f>
        <v>支持文化教育体育</v>
      </c>
      <c r="E451" s="41" t="str">
        <f>VLOOKUP(MID(表1[[#This Row],[减免性质代码]],5,2),代码!$H$5:$I$49,2,FALSE)</f>
        <v>文化</v>
      </c>
      <c r="F451" s="38" t="s">
        <v>910</v>
      </c>
      <c r="G451" s="38" t="str">
        <f>IFERROR(TEXT(MID(表1[[#This Row],[政策名称]],FIND("〔",表1[[#This Row],[政策名称]],1)+1,4),"0年"),"")</f>
        <v>1989年</v>
      </c>
      <c r="H451" s="38" t="s">
        <v>1285</v>
      </c>
      <c r="I451" s="38" t="s">
        <v>911</v>
      </c>
      <c r="J451" s="38" t="s">
        <v>1285</v>
      </c>
    </row>
    <row r="452" spans="1:10" ht="22.5" x14ac:dyDescent="0.15">
      <c r="A452" s="45">
        <v>449</v>
      </c>
      <c r="B452" s="43" t="s">
        <v>370</v>
      </c>
      <c r="C452" s="41" t="str">
        <f>VLOOKUP(LEFT(表1[[#This Row],[减免性质代码]],2),代码!$B$5:$C$22,2,FALSE)</f>
        <v>印花税</v>
      </c>
      <c r="D452" s="41" t="str">
        <f>VLOOKUP(MID(表1[[#This Row],[减免性质代码]],3,2),代码!$E$5:$F$15,2,FALSE)</f>
        <v>支持文化教育体育</v>
      </c>
      <c r="E452" s="41" t="str">
        <f>VLOOKUP(MID(表1[[#This Row],[减免性质代码]],5,2),代码!$H$5:$I$49,2,FALSE)</f>
        <v>文化</v>
      </c>
      <c r="F452" s="38" t="s">
        <v>1564</v>
      </c>
      <c r="G452" s="38" t="str">
        <f>IFERROR(TEXT(MID(表1[[#This Row],[政策名称]],FIND("〔",表1[[#This Row],[政策名称]],1)+1,4),"0年"),"")</f>
        <v>2014年</v>
      </c>
      <c r="H452" s="38" t="s">
        <v>1369</v>
      </c>
      <c r="I452" s="38" t="s">
        <v>371</v>
      </c>
      <c r="J452" s="38" t="s">
        <v>1285</v>
      </c>
    </row>
    <row r="453" spans="1:10" x14ac:dyDescent="0.15">
      <c r="A453" s="45">
        <v>450</v>
      </c>
      <c r="B453" s="43" t="s">
        <v>663</v>
      </c>
      <c r="C453" s="41" t="str">
        <f>VLOOKUP(LEFT(表1[[#This Row],[减免性质代码]],2),代码!$B$5:$C$22,2,FALSE)</f>
        <v>印花税</v>
      </c>
      <c r="D453" s="41" t="str">
        <f>VLOOKUP(MID(表1[[#This Row],[减免性质代码]],3,2),代码!$E$5:$F$15,2,FALSE)</f>
        <v>支持其他各项事业</v>
      </c>
      <c r="E453" s="41" t="str">
        <f>VLOOKUP(MID(表1[[#This Row],[减免性质代码]],5,2),代码!$H$5:$I$49,2,FALSE)</f>
        <v>公益</v>
      </c>
      <c r="F453" s="38" t="s">
        <v>727</v>
      </c>
      <c r="G453" s="38" t="str">
        <f>IFERROR(TEXT(MID(表1[[#This Row],[政策名称]],FIND("〔",表1[[#This Row],[政策名称]],1)+1,4),"0年"),"")</f>
        <v/>
      </c>
      <c r="H453" s="38" t="s">
        <v>664</v>
      </c>
      <c r="I453" s="38" t="s">
        <v>728</v>
      </c>
      <c r="J453" s="38" t="s">
        <v>1285</v>
      </c>
    </row>
    <row r="454" spans="1:10" ht="22.5" x14ac:dyDescent="0.15">
      <c r="A454" s="45">
        <v>451</v>
      </c>
      <c r="B454" s="43" t="s">
        <v>1466</v>
      </c>
      <c r="C454" s="41" t="str">
        <f>VLOOKUP(LEFT(表1[[#This Row],[减免性质代码]],2),代码!$B$5:$C$22,2,FALSE)</f>
        <v>印花税</v>
      </c>
      <c r="D454" s="41" t="str">
        <f>VLOOKUP(MID(表1[[#This Row],[减免性质代码]],3,2),代码!$E$5:$F$15,2,FALSE)</f>
        <v>支持其他各项事业</v>
      </c>
      <c r="E454" s="41" t="str">
        <f>VLOOKUP(MID(表1[[#This Row],[减免性质代码]],5,2),代码!$H$5:$I$49,2,FALSE)</f>
        <v>交通运输</v>
      </c>
      <c r="F454" s="38" t="s">
        <v>230</v>
      </c>
      <c r="G454" s="38" t="str">
        <f>IFERROR(TEXT(MID(表1[[#This Row],[政策名称]],FIND("〔",表1[[#This Row],[政策名称]],1)+1,4),"0年"),"")</f>
        <v>1990年</v>
      </c>
      <c r="H454" s="38" t="s">
        <v>1285</v>
      </c>
      <c r="I454" s="38" t="s">
        <v>231</v>
      </c>
      <c r="J454" s="38" t="s">
        <v>1285</v>
      </c>
    </row>
    <row r="455" spans="1:10" ht="22.5" x14ac:dyDescent="0.15">
      <c r="A455" s="45">
        <v>452</v>
      </c>
      <c r="B455" s="43" t="s">
        <v>1467</v>
      </c>
      <c r="C455" s="41" t="str">
        <f>VLOOKUP(LEFT(表1[[#This Row],[减免性质代码]],2),代码!$B$5:$C$22,2,FALSE)</f>
        <v>印花税</v>
      </c>
      <c r="D455" s="41" t="str">
        <f>VLOOKUP(MID(表1[[#This Row],[减免性质代码]],3,2),代码!$E$5:$F$15,2,FALSE)</f>
        <v>支持其他各项事业</v>
      </c>
      <c r="E455" s="41" t="str">
        <f>VLOOKUP(MID(表1[[#This Row],[减免性质代码]],5,2),代码!$H$5:$I$49,2,FALSE)</f>
        <v>交通运输</v>
      </c>
      <c r="F455" s="38" t="s">
        <v>997</v>
      </c>
      <c r="G455" s="38" t="str">
        <f>IFERROR(TEXT(MID(表1[[#This Row],[政策名称]],FIND("〔",表1[[#This Row],[政策名称]],1)+1,4),"0年"),"")</f>
        <v>2014年</v>
      </c>
      <c r="H455" s="38" t="s">
        <v>1285</v>
      </c>
      <c r="I455" s="38" t="s">
        <v>1468</v>
      </c>
      <c r="J455" s="38" t="s">
        <v>1285</v>
      </c>
    </row>
    <row r="456" spans="1:10" ht="22.5" x14ac:dyDescent="0.15">
      <c r="A456" s="45">
        <v>453</v>
      </c>
      <c r="B456" s="43" t="s">
        <v>716</v>
      </c>
      <c r="C456" s="41" t="str">
        <f>VLOOKUP(LEFT(表1[[#This Row],[减免性质代码]],2),代码!$B$5:$C$22,2,FALSE)</f>
        <v>印花税</v>
      </c>
      <c r="D456" s="41" t="str">
        <f>VLOOKUP(MID(表1[[#This Row],[减免性质代码]],3,2),代码!$E$5:$F$15,2,FALSE)</f>
        <v>支持其他各项事业</v>
      </c>
      <c r="E456" s="41" t="str">
        <f>VLOOKUP(MID(表1[[#This Row],[减免性质代码]],5,2),代码!$H$5:$I$49,2,FALSE)</f>
        <v>商品储备</v>
      </c>
      <c r="F456" s="38" t="s">
        <v>707</v>
      </c>
      <c r="G456" s="38" t="str">
        <f>IFERROR(TEXT(MID(表1[[#This Row],[政策名称]],FIND("〔",表1[[#This Row],[政策名称]],1)+1,4),"0年"),"")</f>
        <v>2005年</v>
      </c>
      <c r="H456" s="38" t="s">
        <v>1286</v>
      </c>
      <c r="I456" s="38" t="s">
        <v>717</v>
      </c>
      <c r="J456" s="38" t="s">
        <v>1285</v>
      </c>
    </row>
    <row r="457" spans="1:10" ht="22.5" x14ac:dyDescent="0.15">
      <c r="A457" s="45">
        <v>454</v>
      </c>
      <c r="B457" s="43" t="s">
        <v>718</v>
      </c>
      <c r="C457" s="41" t="str">
        <f>VLOOKUP(LEFT(表1[[#This Row],[减免性质代码]],2),代码!$B$5:$C$22,2,FALSE)</f>
        <v>印花税</v>
      </c>
      <c r="D457" s="41" t="str">
        <f>VLOOKUP(MID(表1[[#This Row],[减免性质代码]],3,2),代码!$E$5:$F$15,2,FALSE)</f>
        <v>支持其他各项事业</v>
      </c>
      <c r="E457" s="41" t="str">
        <f>VLOOKUP(MID(表1[[#This Row],[减免性质代码]],5,2),代码!$H$5:$I$49,2,FALSE)</f>
        <v>商品储备</v>
      </c>
      <c r="F457" s="38" t="s">
        <v>719</v>
      </c>
      <c r="G457" s="38" t="str">
        <f>IFERROR(TEXT(MID(表1[[#This Row],[政策名称]],FIND("〔",表1[[#This Row],[政策名称]],1)+1,4),"0年"),"")</f>
        <v>2013年</v>
      </c>
      <c r="H457" s="38" t="s">
        <v>1286</v>
      </c>
      <c r="I457" s="38" t="s">
        <v>715</v>
      </c>
      <c r="J457" s="38" t="s">
        <v>1285</v>
      </c>
    </row>
    <row r="458" spans="1:10" ht="22.5" x14ac:dyDescent="0.15">
      <c r="A458" s="45">
        <v>455</v>
      </c>
      <c r="B458" s="43" t="s">
        <v>1480</v>
      </c>
      <c r="C458" s="41" t="str">
        <f>VLOOKUP(LEFT(表1[[#This Row],[减免性质代码]],2),代码!$B$5:$C$22,2,FALSE)</f>
        <v>印花税</v>
      </c>
      <c r="D458" s="41" t="str">
        <f>VLOOKUP(MID(表1[[#This Row],[减免性质代码]],3,2),代码!$E$5:$F$15,2,FALSE)</f>
        <v>支持其他各项事业</v>
      </c>
      <c r="E458" s="41" t="str">
        <f>VLOOKUP(MID(表1[[#This Row],[减免性质代码]],5,2),代码!$H$5:$I$49,2,FALSE)</f>
        <v>商品储备</v>
      </c>
      <c r="F458" s="38" t="s">
        <v>714</v>
      </c>
      <c r="G458" s="38" t="str">
        <f>IFERROR(TEXT(MID(表1[[#This Row],[政策名称]],FIND("〔",表1[[#This Row],[政策名称]],1)+1,4),"0年"),"")</f>
        <v>2011年</v>
      </c>
      <c r="H458" s="38" t="s">
        <v>1285</v>
      </c>
      <c r="I458" s="38" t="s">
        <v>1481</v>
      </c>
      <c r="J458" s="38" t="s">
        <v>1285</v>
      </c>
    </row>
    <row r="459" spans="1:10" ht="22.5" x14ac:dyDescent="0.15">
      <c r="A459" s="45">
        <v>456</v>
      </c>
      <c r="B459" s="43" t="s">
        <v>1501</v>
      </c>
      <c r="C459" s="41" t="str">
        <f>VLOOKUP(LEFT(表1[[#This Row],[减免性质代码]],2),代码!$B$5:$C$22,2,FALSE)</f>
        <v>印花税</v>
      </c>
      <c r="D459" s="41" t="str">
        <f>VLOOKUP(MID(表1[[#This Row],[减免性质代码]],3,2),代码!$E$5:$F$15,2,FALSE)</f>
        <v>支持其他各项事业</v>
      </c>
      <c r="E459" s="41" t="str">
        <f>VLOOKUP(MID(表1[[#This Row],[减免性质代码]],5,2),代码!$H$5:$I$49,2,FALSE)</f>
        <v>其他</v>
      </c>
      <c r="F459" s="38" t="s">
        <v>1349</v>
      </c>
      <c r="G459" s="38" t="str">
        <f>IFERROR(TEXT(MID(表1[[#This Row],[政策名称]],FIND("〔",表1[[#This Row],[政策名称]],1)+1,4),"0年"),"")</f>
        <v>2008年</v>
      </c>
      <c r="H459" s="38" t="s">
        <v>613</v>
      </c>
      <c r="I459" s="38" t="s">
        <v>232</v>
      </c>
      <c r="J459" s="38" t="s">
        <v>1285</v>
      </c>
    </row>
    <row r="460" spans="1:10" x14ac:dyDescent="0.15">
      <c r="A460" s="45">
        <v>457</v>
      </c>
      <c r="B460" s="43" t="s">
        <v>1502</v>
      </c>
      <c r="C460" s="41" t="str">
        <f>VLOOKUP(LEFT(表1[[#This Row],[减免性质代码]],2),代码!$B$5:$C$22,2,FALSE)</f>
        <v>印花税</v>
      </c>
      <c r="D460" s="41" t="str">
        <f>VLOOKUP(MID(表1[[#This Row],[减免性质代码]],3,2),代码!$E$5:$F$15,2,FALSE)</f>
        <v>支持其他各项事业</v>
      </c>
      <c r="E460" s="41" t="str">
        <f>VLOOKUP(MID(表1[[#This Row],[减免性质代码]],5,2),代码!$H$5:$I$49,2,FALSE)</f>
        <v>其他</v>
      </c>
      <c r="F460" s="38" t="s">
        <v>727</v>
      </c>
      <c r="G460" s="38" t="str">
        <f>IFERROR(TEXT(MID(表1[[#This Row],[政策名称]],FIND("〔",表1[[#This Row],[政策名称]],1)+1,4),"0年"),"")</f>
        <v/>
      </c>
      <c r="H460" s="38" t="s">
        <v>1299</v>
      </c>
      <c r="I460" s="38" t="s">
        <v>531</v>
      </c>
      <c r="J460" s="38" t="s">
        <v>1285</v>
      </c>
    </row>
    <row r="461" spans="1:10" x14ac:dyDescent="0.15">
      <c r="A461" s="45">
        <v>458</v>
      </c>
      <c r="B461" s="43" t="s">
        <v>1503</v>
      </c>
      <c r="C461" s="41" t="str">
        <f>VLOOKUP(LEFT(表1[[#This Row],[减免性质代码]],2),代码!$B$5:$C$22,2,FALSE)</f>
        <v>印花税</v>
      </c>
      <c r="D461" s="41" t="str">
        <f>VLOOKUP(MID(表1[[#This Row],[减免性质代码]],3,2),代码!$E$5:$F$15,2,FALSE)</f>
        <v>支持其他各项事业</v>
      </c>
      <c r="E461" s="41" t="str">
        <f>VLOOKUP(MID(表1[[#This Row],[减免性质代码]],5,2),代码!$H$5:$I$49,2,FALSE)</f>
        <v>其他</v>
      </c>
      <c r="F461" s="38" t="s">
        <v>531</v>
      </c>
      <c r="G461" s="38" t="str">
        <f>IFERROR(TEXT(MID(表1[[#This Row],[政策名称]],FIND("〔",表1[[#This Row],[政策名称]],1)+1,4),"0年"),"")</f>
        <v/>
      </c>
      <c r="H461" s="38" t="s">
        <v>1285</v>
      </c>
      <c r="I461" s="38" t="s">
        <v>531</v>
      </c>
      <c r="J461" s="38" t="s">
        <v>1285</v>
      </c>
    </row>
    <row r="462" spans="1:10" ht="22.5" x14ac:dyDescent="0.15">
      <c r="A462" s="45">
        <v>459</v>
      </c>
      <c r="B462" s="43" t="s">
        <v>1300</v>
      </c>
      <c r="C462" s="41" t="str">
        <f>VLOOKUP(LEFT(表1[[#This Row],[减免性质代码]],2),代码!$B$5:$C$22,2,FALSE)</f>
        <v>城镇土地使用税</v>
      </c>
      <c r="D462" s="41" t="str">
        <f>VLOOKUP(MID(表1[[#This Row],[减免性质代码]],3,2),代码!$E$5:$F$15,2,FALSE)</f>
        <v>改善民生</v>
      </c>
      <c r="E462" s="41" t="str">
        <f>VLOOKUP(MID(表1[[#This Row],[减免性质代码]],5,2),代码!$H$5:$I$49,2,FALSE)</f>
        <v>救灾及重建</v>
      </c>
      <c r="F462" s="38" t="s">
        <v>1298</v>
      </c>
      <c r="G462" s="38" t="str">
        <f>IFERROR(TEXT(MID(表1[[#This Row],[政策名称]],FIND("〔",表1[[#This Row],[政策名称]],1)+1,4),"0年"),"")</f>
        <v>2013年</v>
      </c>
      <c r="H462" s="38" t="s">
        <v>1377</v>
      </c>
      <c r="I462" s="38" t="s">
        <v>970</v>
      </c>
      <c r="J462" s="38" t="s">
        <v>1285</v>
      </c>
    </row>
    <row r="463" spans="1:10" ht="22.5" x14ac:dyDescent="0.15">
      <c r="A463" s="45">
        <v>460</v>
      </c>
      <c r="B463" s="43" t="s">
        <v>1301</v>
      </c>
      <c r="C463" s="41" t="str">
        <f>VLOOKUP(LEFT(表1[[#This Row],[减免性质代码]],2),代码!$B$5:$C$22,2,FALSE)</f>
        <v>城镇土地使用税</v>
      </c>
      <c r="D463" s="41" t="str">
        <f>VLOOKUP(MID(表1[[#This Row],[减免性质代码]],3,2),代码!$E$5:$F$15,2,FALSE)</f>
        <v>改善民生</v>
      </c>
      <c r="E463" s="41" t="str">
        <f>VLOOKUP(MID(表1[[#This Row],[减免性质代码]],5,2),代码!$H$5:$I$49,2,FALSE)</f>
        <v>救灾及重建</v>
      </c>
      <c r="F463" s="38" t="s">
        <v>1308</v>
      </c>
      <c r="G463" s="38" t="str">
        <f>IFERROR(TEXT(MID(表1[[#This Row],[政策名称]],FIND("〔",表1[[#This Row],[政策名称]],1)+1,4),"0年"),"")</f>
        <v>2008年</v>
      </c>
      <c r="H463" s="38" t="s">
        <v>1302</v>
      </c>
      <c r="I463" s="38" t="s">
        <v>780</v>
      </c>
      <c r="J463" s="38" t="s">
        <v>1285</v>
      </c>
    </row>
    <row r="464" spans="1:10" ht="22.5" x14ac:dyDescent="0.15">
      <c r="A464" s="45">
        <v>461</v>
      </c>
      <c r="B464" s="43" t="s">
        <v>976</v>
      </c>
      <c r="C464" s="41" t="str">
        <f>VLOOKUP(LEFT(表1[[#This Row],[减免性质代码]],2),代码!$B$5:$C$22,2,FALSE)</f>
        <v>城镇土地使用税</v>
      </c>
      <c r="D464" s="41" t="str">
        <f>VLOOKUP(MID(表1[[#This Row],[减免性质代码]],3,2),代码!$E$5:$F$15,2,FALSE)</f>
        <v>改善民生</v>
      </c>
      <c r="E464" s="41" t="str">
        <f>VLOOKUP(MID(表1[[#This Row],[减免性质代码]],5,2),代码!$H$5:$I$49,2,FALSE)</f>
        <v>救灾及重建</v>
      </c>
      <c r="F464" s="38" t="s">
        <v>526</v>
      </c>
      <c r="G464" s="38" t="str">
        <f>IFERROR(TEXT(MID(表1[[#This Row],[政策名称]],FIND("〔",表1[[#This Row],[政策名称]],1)+1,4),"0年"),"")</f>
        <v>2015年</v>
      </c>
      <c r="H464" s="38" t="s">
        <v>977</v>
      </c>
      <c r="I464" s="38" t="s">
        <v>978</v>
      </c>
      <c r="J464" s="38" t="s">
        <v>1285</v>
      </c>
    </row>
    <row r="465" spans="1:10" x14ac:dyDescent="0.15">
      <c r="A465" s="45">
        <v>462</v>
      </c>
      <c r="B465" s="43" t="s">
        <v>547</v>
      </c>
      <c r="C465" s="41" t="str">
        <f>VLOOKUP(LEFT(表1[[#This Row],[减免性质代码]],2),代码!$B$5:$C$22,2,FALSE)</f>
        <v>城镇土地使用税</v>
      </c>
      <c r="D465" s="41" t="str">
        <f>VLOOKUP(MID(表1[[#This Row],[减免性质代码]],3,2),代码!$E$5:$F$15,2,FALSE)</f>
        <v>改善民生</v>
      </c>
      <c r="E465" s="41" t="str">
        <f>VLOOKUP(MID(表1[[#This Row],[减免性质代码]],5,2),代码!$H$5:$I$49,2,FALSE)</f>
        <v>住房</v>
      </c>
      <c r="F465" s="38" t="s">
        <v>1339</v>
      </c>
      <c r="G465" s="38" t="str">
        <f>IFERROR(TEXT(MID(表1[[#This Row],[政策名称]],FIND("〔",表1[[#This Row],[政策名称]],1)+1,4),"0年"),"")</f>
        <v>2013年</v>
      </c>
      <c r="H465" s="38" t="s">
        <v>1286</v>
      </c>
      <c r="I465" s="38" t="s">
        <v>1024</v>
      </c>
      <c r="J465" s="38" t="s">
        <v>1285</v>
      </c>
    </row>
    <row r="466" spans="1:10" ht="22.5" x14ac:dyDescent="0.15">
      <c r="A466" s="45">
        <v>463</v>
      </c>
      <c r="B466" s="43" t="s">
        <v>548</v>
      </c>
      <c r="C466" s="41" t="str">
        <f>VLOOKUP(LEFT(表1[[#This Row],[减免性质代码]],2),代码!$B$5:$C$22,2,FALSE)</f>
        <v>城镇土地使用税</v>
      </c>
      <c r="D466" s="41" t="str">
        <f>VLOOKUP(MID(表1[[#This Row],[减免性质代码]],3,2),代码!$E$5:$F$15,2,FALSE)</f>
        <v>改善民生</v>
      </c>
      <c r="E466" s="41" t="str">
        <f>VLOOKUP(MID(表1[[#This Row],[减免性质代码]],5,2),代码!$H$5:$I$49,2,FALSE)</f>
        <v>住房</v>
      </c>
      <c r="F466" s="38" t="s">
        <v>1360</v>
      </c>
      <c r="G466" s="38" t="str">
        <f>IFERROR(TEXT(MID(表1[[#This Row],[政策名称]],FIND("〔",表1[[#This Row],[政策名称]],1)+1,4),"0年"),"")</f>
        <v>2014年</v>
      </c>
      <c r="H466" s="38" t="s">
        <v>1286</v>
      </c>
      <c r="I466" s="38" t="s">
        <v>1552</v>
      </c>
      <c r="J466" s="38" t="s">
        <v>233</v>
      </c>
    </row>
    <row r="467" spans="1:10" ht="22.5" x14ac:dyDescent="0.15">
      <c r="A467" s="45">
        <v>464</v>
      </c>
      <c r="B467" s="43" t="s">
        <v>541</v>
      </c>
      <c r="C467" s="41" t="str">
        <f>VLOOKUP(LEFT(表1[[#This Row],[减免性质代码]],2),代码!$B$5:$C$22,2,FALSE)</f>
        <v>城镇土地使用税</v>
      </c>
      <c r="D467" s="41" t="str">
        <f>VLOOKUP(MID(表1[[#This Row],[减免性质代码]],3,2),代码!$E$5:$F$15,2,FALSE)</f>
        <v>改善民生</v>
      </c>
      <c r="E467" s="41" t="str">
        <f>VLOOKUP(MID(表1[[#This Row],[减免性质代码]],5,2),代码!$H$5:$I$49,2,FALSE)</f>
        <v>社会保障</v>
      </c>
      <c r="F467" s="38" t="s">
        <v>1322</v>
      </c>
      <c r="G467" s="38" t="str">
        <f>IFERROR(TEXT(MID(表1[[#This Row],[政策名称]],FIND("〔",表1[[#This Row],[政策名称]],1)+1,4),"0年"),"")</f>
        <v>2010年</v>
      </c>
      <c r="H467" s="38" t="s">
        <v>1286</v>
      </c>
      <c r="I467" s="38" t="s">
        <v>700</v>
      </c>
      <c r="J467" s="38" t="s">
        <v>1285</v>
      </c>
    </row>
    <row r="468" spans="1:10" ht="22.5" x14ac:dyDescent="0.15">
      <c r="A468" s="45">
        <v>465</v>
      </c>
      <c r="B468" s="43" t="s">
        <v>542</v>
      </c>
      <c r="C468" s="41" t="str">
        <f>VLOOKUP(LEFT(表1[[#This Row],[减免性质代码]],2),代码!$B$5:$C$22,2,FALSE)</f>
        <v>城镇土地使用税</v>
      </c>
      <c r="D468" s="41" t="str">
        <f>VLOOKUP(MID(表1[[#This Row],[减免性质代码]],3,2),代码!$E$5:$F$15,2,FALSE)</f>
        <v>改善民生</v>
      </c>
      <c r="E468" s="41" t="str">
        <f>VLOOKUP(MID(表1[[#This Row],[减免性质代码]],5,2),代码!$H$5:$I$49,2,FALSE)</f>
        <v>社会保障</v>
      </c>
      <c r="F468" s="38" t="s">
        <v>1275</v>
      </c>
      <c r="G468" s="38" t="str">
        <f>IFERROR(TEXT(MID(表1[[#This Row],[政策名称]],FIND("〔",表1[[#This Row],[政策名称]],1)+1,4),"0年"),"")</f>
        <v>2000年</v>
      </c>
      <c r="H468" s="38" t="s">
        <v>1286</v>
      </c>
      <c r="I468" s="38" t="s">
        <v>1519</v>
      </c>
      <c r="J468" s="38" t="s">
        <v>1285</v>
      </c>
    </row>
    <row r="469" spans="1:10" ht="22.5" x14ac:dyDescent="0.15">
      <c r="A469" s="45">
        <v>466</v>
      </c>
      <c r="B469" s="43" t="s">
        <v>532</v>
      </c>
      <c r="C469" s="41" t="str">
        <f>VLOOKUP(LEFT(表1[[#This Row],[减免性质代码]],2),代码!$B$5:$C$22,2,FALSE)</f>
        <v>城镇土地使用税</v>
      </c>
      <c r="D469" s="41" t="str">
        <f>VLOOKUP(MID(表1[[#This Row],[减免性质代码]],3,2),代码!$E$5:$F$15,2,FALSE)</f>
        <v>改善民生</v>
      </c>
      <c r="E469" s="41" t="str">
        <f>VLOOKUP(MID(表1[[#This Row],[减免性质代码]],5,2),代码!$H$5:$I$49,2,FALSE)</f>
        <v>其他</v>
      </c>
      <c r="F469" s="38" t="s">
        <v>1313</v>
      </c>
      <c r="G469" s="38" t="str">
        <f>IFERROR(TEXT(MID(表1[[#This Row],[政策名称]],FIND("〔",表1[[#This Row],[政策名称]],1)+1,4),"0年"),"")</f>
        <v>2012年</v>
      </c>
      <c r="H469" s="38" t="s">
        <v>1286</v>
      </c>
      <c r="I469" s="38" t="s">
        <v>325</v>
      </c>
      <c r="J469" s="38" t="s">
        <v>1285</v>
      </c>
    </row>
    <row r="470" spans="1:10" ht="22.5" x14ac:dyDescent="0.15">
      <c r="A470" s="45">
        <v>467</v>
      </c>
      <c r="B470" s="43" t="s">
        <v>533</v>
      </c>
      <c r="C470" s="41" t="str">
        <f>VLOOKUP(LEFT(表1[[#This Row],[减免性质代码]],2),代码!$B$5:$C$22,2,FALSE)</f>
        <v>城镇土地使用税</v>
      </c>
      <c r="D470" s="41" t="str">
        <f>VLOOKUP(MID(表1[[#This Row],[减免性质代码]],3,2),代码!$E$5:$F$15,2,FALSE)</f>
        <v>改善民生</v>
      </c>
      <c r="E470" s="41" t="str">
        <f>VLOOKUP(MID(表1[[#This Row],[减免性质代码]],5,2),代码!$H$5:$I$49,2,FALSE)</f>
        <v>其他</v>
      </c>
      <c r="F470" s="38" t="s">
        <v>595</v>
      </c>
      <c r="G470" s="38" t="str">
        <f>IFERROR(TEXT(MID(表1[[#This Row],[政策名称]],FIND("〔",表1[[#This Row],[政策名称]],1)+1,4),"0年"),"")</f>
        <v>1989年</v>
      </c>
      <c r="H470" s="38" t="s">
        <v>1288</v>
      </c>
      <c r="I470" s="38" t="s">
        <v>1017</v>
      </c>
      <c r="J470" s="38" t="s">
        <v>1285</v>
      </c>
    </row>
    <row r="471" spans="1:10" ht="22.5" x14ac:dyDescent="0.15">
      <c r="A471" s="45">
        <v>468</v>
      </c>
      <c r="B471" s="43" t="s">
        <v>992</v>
      </c>
      <c r="C471" s="41" t="str">
        <f>VLOOKUP(LEFT(表1[[#This Row],[减免性质代码]],2),代码!$B$5:$C$22,2,FALSE)</f>
        <v>城镇土地使用税</v>
      </c>
      <c r="D471" s="41" t="str">
        <f>VLOOKUP(MID(表1[[#This Row],[减免性质代码]],3,2),代码!$E$5:$F$15,2,FALSE)</f>
        <v>改善民生</v>
      </c>
      <c r="E471" s="41" t="str">
        <f>VLOOKUP(MID(表1[[#This Row],[减免性质代码]],5,2),代码!$H$5:$I$49,2,FALSE)</f>
        <v>其他</v>
      </c>
      <c r="F471" s="38" t="s">
        <v>595</v>
      </c>
      <c r="G471" s="38" t="str">
        <f>IFERROR(TEXT(MID(表1[[#This Row],[政策名称]],FIND("〔",表1[[#This Row],[政策名称]],1)+1,4),"0年"),"")</f>
        <v>1989年</v>
      </c>
      <c r="H471" s="38" t="s">
        <v>553</v>
      </c>
      <c r="I471" s="38" t="s">
        <v>993</v>
      </c>
      <c r="J471" s="38" t="s">
        <v>1285</v>
      </c>
    </row>
    <row r="472" spans="1:10" ht="22.5" x14ac:dyDescent="0.15">
      <c r="A472" s="45">
        <v>469</v>
      </c>
      <c r="B472" s="43" t="s">
        <v>235</v>
      </c>
      <c r="C472" s="41" t="str">
        <f>VLOOKUP(LEFT(表1[[#This Row],[减免性质代码]],2),代码!$B$5:$C$22,2,FALSE)</f>
        <v>城镇土地使用税</v>
      </c>
      <c r="D472" s="41" t="str">
        <f>VLOOKUP(MID(表1[[#This Row],[减免性质代码]],3,2),代码!$E$5:$F$15,2,FALSE)</f>
        <v>改善民生</v>
      </c>
      <c r="E472" s="41" t="str">
        <f>VLOOKUP(MID(表1[[#This Row],[减免性质代码]],5,2),代码!$H$5:$I$49,2,FALSE)</f>
        <v>其他</v>
      </c>
      <c r="F472" s="38" t="s">
        <v>236</v>
      </c>
      <c r="G472" s="38" t="str">
        <f>IFERROR(TEXT(MID(表1[[#This Row],[政策名称]],FIND("〔",表1[[#This Row],[政策名称]],1)+1,4),"0年"),"")</f>
        <v/>
      </c>
      <c r="H472" s="38" t="s">
        <v>157</v>
      </c>
      <c r="I472" s="38" t="s">
        <v>237</v>
      </c>
      <c r="J472" s="38"/>
    </row>
    <row r="473" spans="1:10" x14ac:dyDescent="0.15">
      <c r="A473" s="45">
        <v>470</v>
      </c>
      <c r="B473" s="43" t="s">
        <v>574</v>
      </c>
      <c r="C473" s="41" t="str">
        <f>VLOOKUP(LEFT(表1[[#This Row],[减免性质代码]],2),代码!$B$5:$C$22,2,FALSE)</f>
        <v>城镇土地使用税</v>
      </c>
      <c r="D473" s="41" t="str">
        <f>VLOOKUP(MID(表1[[#This Row],[减免性质代码]],3,2),代码!$E$5:$F$15,2,FALSE)</f>
        <v>鼓励高新技术</v>
      </c>
      <c r="E473" s="41" t="str">
        <f>VLOOKUP(MID(表1[[#This Row],[减免性质代码]],5,2),代码!$H$5:$I$49,2,FALSE)</f>
        <v>科技发展</v>
      </c>
      <c r="F473" s="38" t="s">
        <v>1375</v>
      </c>
      <c r="G473" s="38" t="str">
        <f>IFERROR(TEXT(MID(表1[[#This Row],[政策名称]],FIND("〔",表1[[#This Row],[政策名称]],1)+1,4),"0年"),"")</f>
        <v>2001年</v>
      </c>
      <c r="H473" s="38" t="s">
        <v>1386</v>
      </c>
      <c r="I473" s="38" t="s">
        <v>801</v>
      </c>
      <c r="J473" s="38" t="s">
        <v>1285</v>
      </c>
    </row>
    <row r="474" spans="1:10" x14ac:dyDescent="0.15">
      <c r="A474" s="45">
        <v>471</v>
      </c>
      <c r="B474" s="43" t="s">
        <v>575</v>
      </c>
      <c r="C474" s="41" t="str">
        <f>VLOOKUP(LEFT(表1[[#This Row],[减免性质代码]],2),代码!$B$5:$C$22,2,FALSE)</f>
        <v>城镇土地使用税</v>
      </c>
      <c r="D474" s="41" t="str">
        <f>VLOOKUP(MID(表1[[#This Row],[减免性质代码]],3,2),代码!$E$5:$F$15,2,FALSE)</f>
        <v>鼓励高新技术</v>
      </c>
      <c r="E474" s="41" t="str">
        <f>VLOOKUP(MID(表1[[#This Row],[减免性质代码]],5,2),代码!$H$5:$I$49,2,FALSE)</f>
        <v>科技发展</v>
      </c>
      <c r="F474" s="38" t="s">
        <v>918</v>
      </c>
      <c r="G474" s="38" t="str">
        <f>IFERROR(TEXT(MID(表1[[#This Row],[政策名称]],FIND("〔",表1[[#This Row],[政策名称]],1)+1,4),"0年"),"")</f>
        <v>2013年</v>
      </c>
      <c r="H474" s="38" t="s">
        <v>1286</v>
      </c>
      <c r="I474" s="38" t="s">
        <v>814</v>
      </c>
      <c r="J474" s="38" t="s">
        <v>1285</v>
      </c>
    </row>
    <row r="475" spans="1:10" x14ac:dyDescent="0.15">
      <c r="A475" s="45">
        <v>472</v>
      </c>
      <c r="B475" s="43" t="s">
        <v>576</v>
      </c>
      <c r="C475" s="41" t="str">
        <f>VLOOKUP(LEFT(表1[[#This Row],[减免性质代码]],2),代码!$B$5:$C$22,2,FALSE)</f>
        <v>城镇土地使用税</v>
      </c>
      <c r="D475" s="41" t="str">
        <f>VLOOKUP(MID(表1[[#This Row],[减免性质代码]],3,2),代码!$E$5:$F$15,2,FALSE)</f>
        <v>鼓励高新技术</v>
      </c>
      <c r="E475" s="41" t="str">
        <f>VLOOKUP(MID(表1[[#This Row],[减免性质代码]],5,2),代码!$H$5:$I$49,2,FALSE)</f>
        <v>科技发展</v>
      </c>
      <c r="F475" s="38" t="s">
        <v>921</v>
      </c>
      <c r="G475" s="38" t="str">
        <f>IFERROR(TEXT(MID(表1[[#This Row],[政策名称]],FIND("〔",表1[[#This Row],[政策名称]],1)+1,4),"0年"),"")</f>
        <v>2013年</v>
      </c>
      <c r="H475" s="38" t="s">
        <v>1286</v>
      </c>
      <c r="I475" s="38" t="s">
        <v>960</v>
      </c>
      <c r="J475" s="38" t="s">
        <v>1285</v>
      </c>
    </row>
    <row r="476" spans="1:10" ht="22.5" x14ac:dyDescent="0.15">
      <c r="A476" s="45">
        <v>473</v>
      </c>
      <c r="B476" s="43" t="s">
        <v>1214</v>
      </c>
      <c r="C476" s="41" t="str">
        <f>VLOOKUP(LEFT(表1[[#This Row],[减免性质代码]],2),代码!$B$5:$C$22,2,FALSE)</f>
        <v>城镇土地使用税</v>
      </c>
      <c r="D476" s="41" t="str">
        <f>VLOOKUP(MID(表1[[#This Row],[减免性质代码]],3,2),代码!$E$5:$F$15,2,FALSE)</f>
        <v>鼓励高新技术</v>
      </c>
      <c r="E476" s="41" t="str">
        <f>VLOOKUP(MID(表1[[#This Row],[减免性质代码]],5,2),代码!$H$5:$I$49,2,FALSE)</f>
        <v>科研机构转制</v>
      </c>
      <c r="F476" s="38" t="s">
        <v>1213</v>
      </c>
      <c r="G476" s="38" t="str">
        <f>IFERROR(TEXT(MID(表1[[#This Row],[政策名称]],FIND("〔",表1[[#This Row],[政策名称]],1)+1,4),"0年"),"")</f>
        <v>2003年</v>
      </c>
      <c r="H476" s="38" t="s">
        <v>1286</v>
      </c>
      <c r="I476" s="38" t="s">
        <v>1215</v>
      </c>
      <c r="J476" s="38" t="s">
        <v>1285</v>
      </c>
    </row>
    <row r="477" spans="1:10" ht="22.5" x14ac:dyDescent="0.15">
      <c r="A477" s="45">
        <v>474</v>
      </c>
      <c r="B477" s="43" t="s">
        <v>1287</v>
      </c>
      <c r="C477" s="41" t="str">
        <f>VLOOKUP(LEFT(表1[[#This Row],[减免性质代码]],2),代码!$B$5:$C$22,2,FALSE)</f>
        <v>城镇土地使用税</v>
      </c>
      <c r="D477" s="41" t="str">
        <f>VLOOKUP(MID(表1[[#This Row],[减免性质代码]],3,2),代码!$E$5:$F$15,2,FALSE)</f>
        <v>促进区域发展</v>
      </c>
      <c r="E477" s="41" t="str">
        <f>VLOOKUP(MID(表1[[#This Row],[减免性质代码]],5,2),代码!$H$5:$I$49,2,FALSE)</f>
        <v>西部开发</v>
      </c>
      <c r="F477" s="38" t="s">
        <v>1284</v>
      </c>
      <c r="G477" s="38" t="str">
        <f>IFERROR(TEXT(MID(表1[[#This Row],[政策名称]],FIND("〔",表1[[#This Row],[政策名称]],1)+1,4),"0年"),"")</f>
        <v>2007年</v>
      </c>
      <c r="H477" s="38" t="s">
        <v>1288</v>
      </c>
      <c r="I477" s="38" t="s">
        <v>63</v>
      </c>
      <c r="J477" s="38" t="s">
        <v>1285</v>
      </c>
    </row>
    <row r="478" spans="1:10" ht="22.5" x14ac:dyDescent="0.15">
      <c r="A478" s="45">
        <v>475</v>
      </c>
      <c r="B478" s="43" t="s">
        <v>1446</v>
      </c>
      <c r="C478" s="41" t="str">
        <f>VLOOKUP(LEFT(表1[[#This Row],[减免性质代码]],2),代码!$B$5:$C$22,2,FALSE)</f>
        <v>城镇土地使用税</v>
      </c>
      <c r="D478" s="41" t="str">
        <f>VLOOKUP(MID(表1[[#This Row],[减免性质代码]],3,2),代码!$E$5:$F$15,2,FALSE)</f>
        <v>转制升级</v>
      </c>
      <c r="E478" s="41" t="str">
        <f>VLOOKUP(MID(表1[[#This Row],[减免性质代码]],5,2),代码!$H$5:$I$49,2,FALSE)</f>
        <v>企业发展</v>
      </c>
      <c r="F478" s="38" t="s">
        <v>1447</v>
      </c>
      <c r="G478" s="38" t="str">
        <f>IFERROR(TEXT(MID(表1[[#This Row],[政策名称]],FIND("〔",表1[[#This Row],[政策名称]],1)+1,4),"0年"),"")</f>
        <v>2006年</v>
      </c>
      <c r="H478" s="38" t="s">
        <v>1291</v>
      </c>
      <c r="I478" s="38" t="s">
        <v>1448</v>
      </c>
      <c r="J478" s="38" t="s">
        <v>1285</v>
      </c>
    </row>
    <row r="479" spans="1:10" ht="22.5" x14ac:dyDescent="0.15">
      <c r="A479" s="45">
        <v>476</v>
      </c>
      <c r="B479" s="43" t="s">
        <v>820</v>
      </c>
      <c r="C479" s="41" t="str">
        <f>VLOOKUP(LEFT(表1[[#This Row],[减免性质代码]],2),代码!$B$5:$C$22,2,FALSE)</f>
        <v>城镇土地使用税</v>
      </c>
      <c r="D479" s="41" t="str">
        <f>VLOOKUP(MID(表1[[#This Row],[减免性质代码]],3,2),代码!$E$5:$F$15,2,FALSE)</f>
        <v>转制升级</v>
      </c>
      <c r="E479" s="41" t="str">
        <f>VLOOKUP(MID(表1[[#This Row],[减免性质代码]],5,2),代码!$H$5:$I$49,2,FALSE)</f>
        <v>企业发展</v>
      </c>
      <c r="F479" s="38" t="s">
        <v>1324</v>
      </c>
      <c r="G479" s="38" t="str">
        <f>IFERROR(TEXT(MID(表1[[#This Row],[政策名称]],FIND("〔",表1[[#This Row],[政策名称]],1)+1,4),"0年"),"")</f>
        <v>2008年</v>
      </c>
      <c r="H479" s="38" t="s">
        <v>1291</v>
      </c>
      <c r="I479" s="38" t="s">
        <v>877</v>
      </c>
      <c r="J479" s="38" t="s">
        <v>1285</v>
      </c>
    </row>
    <row r="480" spans="1:10" ht="22.5" x14ac:dyDescent="0.15">
      <c r="A480" s="45">
        <v>477</v>
      </c>
      <c r="B480" s="43" t="s">
        <v>821</v>
      </c>
      <c r="C480" s="41" t="str">
        <f>VLOOKUP(LEFT(表1[[#This Row],[减免性质代码]],2),代码!$B$5:$C$22,2,FALSE)</f>
        <v>城镇土地使用税</v>
      </c>
      <c r="D480" s="41" t="str">
        <f>VLOOKUP(MID(表1[[#This Row],[减免性质代码]],3,2),代码!$E$5:$F$15,2,FALSE)</f>
        <v>转制升级</v>
      </c>
      <c r="E480" s="41" t="str">
        <f>VLOOKUP(MID(表1[[#This Row],[减免性质代码]],5,2),代码!$H$5:$I$49,2,FALSE)</f>
        <v>企业发展</v>
      </c>
      <c r="F480" s="38" t="s">
        <v>595</v>
      </c>
      <c r="G480" s="38" t="str">
        <f>IFERROR(TEXT(MID(表1[[#This Row],[政策名称]],FIND("〔",表1[[#This Row],[政策名称]],1)+1,4),"0年"),"")</f>
        <v>1989年</v>
      </c>
      <c r="H480" s="38" t="s">
        <v>1358</v>
      </c>
      <c r="I480" s="38" t="s">
        <v>49</v>
      </c>
      <c r="J480" s="38" t="s">
        <v>1285</v>
      </c>
    </row>
    <row r="481" spans="1:10" ht="22.5" x14ac:dyDescent="0.15">
      <c r="A481" s="45">
        <v>478</v>
      </c>
      <c r="B481" s="43" t="s">
        <v>594</v>
      </c>
      <c r="C481" s="41" t="str">
        <f>VLOOKUP(LEFT(表1[[#This Row],[减免性质代码]],2),代码!$B$5:$C$22,2,FALSE)</f>
        <v>城镇土地使用税</v>
      </c>
      <c r="D481" s="41" t="str">
        <f>VLOOKUP(MID(表1[[#This Row],[减免性质代码]],3,2),代码!$E$5:$F$15,2,FALSE)</f>
        <v>节能环保</v>
      </c>
      <c r="E481" s="41" t="str">
        <f>VLOOKUP(MID(表1[[#This Row],[减免性质代码]],5,2),代码!$H$5:$I$49,2,FALSE)</f>
        <v>环境保护</v>
      </c>
      <c r="F481" s="38" t="s">
        <v>595</v>
      </c>
      <c r="G481" s="38" t="str">
        <f>IFERROR(TEXT(MID(表1[[#This Row],[政策名称]],FIND("〔",表1[[#This Row],[政策名称]],1)+1,4),"0年"),"")</f>
        <v>1989年</v>
      </c>
      <c r="H481" s="38" t="s">
        <v>596</v>
      </c>
      <c r="I481" s="38" t="s">
        <v>50</v>
      </c>
      <c r="J481" s="38" t="s">
        <v>1285</v>
      </c>
    </row>
    <row r="482" spans="1:10" ht="22.5" x14ac:dyDescent="0.15">
      <c r="A482" s="45">
        <v>479</v>
      </c>
      <c r="B482" s="43" t="s">
        <v>1325</v>
      </c>
      <c r="C482" s="41" t="str">
        <f>VLOOKUP(LEFT(表1[[#This Row],[减免性质代码]],2),代码!$B$5:$C$22,2,FALSE)</f>
        <v>城镇土地使用税</v>
      </c>
      <c r="D482" s="41" t="str">
        <f>VLOOKUP(MID(表1[[#This Row],[减免性质代码]],3,2),代码!$E$5:$F$15,2,FALSE)</f>
        <v>节能环保</v>
      </c>
      <c r="E482" s="41" t="str">
        <f>VLOOKUP(MID(表1[[#This Row],[减免性质代码]],5,2),代码!$H$5:$I$49,2,FALSE)</f>
        <v>环境保护</v>
      </c>
      <c r="F482" s="38" t="s">
        <v>1314</v>
      </c>
      <c r="G482" s="38" t="str">
        <f>IFERROR(TEXT(MID(表1[[#This Row],[政策名称]],FIND("〔",表1[[#This Row],[政策名称]],1)+1,4),"0年"),"")</f>
        <v>2011年</v>
      </c>
      <c r="H482" s="38" t="s">
        <v>1286</v>
      </c>
      <c r="I482" s="38" t="s">
        <v>1138</v>
      </c>
      <c r="J482" s="38" t="s">
        <v>1285</v>
      </c>
    </row>
    <row r="483" spans="1:10" ht="22.5" x14ac:dyDescent="0.15">
      <c r="A483" s="45">
        <v>480</v>
      </c>
      <c r="B483" s="43" t="s">
        <v>1136</v>
      </c>
      <c r="C483" s="41" t="str">
        <f>VLOOKUP(LEFT(表1[[#This Row],[减免性质代码]],2),代码!$B$5:$C$22,2,FALSE)</f>
        <v>城镇土地使用税</v>
      </c>
      <c r="D483" s="41" t="str">
        <f>VLOOKUP(MID(表1[[#This Row],[减免性质代码]],3,2),代码!$E$5:$F$15,2,FALSE)</f>
        <v>节能环保</v>
      </c>
      <c r="E483" s="41" t="str">
        <f>VLOOKUP(MID(表1[[#This Row],[减免性质代码]],5,2),代码!$H$5:$I$49,2,FALSE)</f>
        <v>环境保护</v>
      </c>
      <c r="F483" s="38" t="s">
        <v>1314</v>
      </c>
      <c r="G483" s="38" t="str">
        <f>IFERROR(TEXT(MID(表1[[#This Row],[政策名称]],FIND("〔",表1[[#This Row],[政策名称]],1)+1,4),"0年"),"")</f>
        <v>2011年</v>
      </c>
      <c r="H483" s="38" t="s">
        <v>1364</v>
      </c>
      <c r="I483" s="38" t="s">
        <v>1137</v>
      </c>
      <c r="J483" s="38" t="s">
        <v>1285</v>
      </c>
    </row>
    <row r="484" spans="1:10" ht="22.5" x14ac:dyDescent="0.15">
      <c r="A484" s="45">
        <v>481</v>
      </c>
      <c r="B484" s="43" t="s">
        <v>601</v>
      </c>
      <c r="C484" s="41" t="str">
        <f>VLOOKUP(LEFT(表1[[#This Row],[减免性质代码]],2),代码!$B$5:$C$22,2,FALSE)</f>
        <v>城镇土地使用税</v>
      </c>
      <c r="D484" s="41" t="str">
        <f>VLOOKUP(MID(表1[[#This Row],[减免性质代码]],3,2),代码!$E$5:$F$15,2,FALSE)</f>
        <v>节能环保</v>
      </c>
      <c r="E484" s="41" t="str">
        <f>VLOOKUP(MID(表1[[#This Row],[减免性质代码]],5,2),代码!$H$5:$I$49,2,FALSE)</f>
        <v>资源综合利用</v>
      </c>
      <c r="F484" s="38" t="s">
        <v>1192</v>
      </c>
      <c r="G484" s="38" t="str">
        <f>IFERROR(TEXT(MID(表1[[#This Row],[政策名称]],FIND("〔",表1[[#This Row],[政策名称]],1)+1,4),"0年"),"")</f>
        <v>2011年</v>
      </c>
      <c r="H484" s="38" t="s">
        <v>1364</v>
      </c>
      <c r="I484" s="38" t="s">
        <v>843</v>
      </c>
      <c r="J484" s="38" t="s">
        <v>1285</v>
      </c>
    </row>
    <row r="485" spans="1:10" x14ac:dyDescent="0.15">
      <c r="A485" s="45">
        <v>482</v>
      </c>
      <c r="B485" s="43" t="s">
        <v>583</v>
      </c>
      <c r="C485" s="41" t="str">
        <f>VLOOKUP(LEFT(表1[[#This Row],[减免性质代码]],2),代码!$B$5:$C$22,2,FALSE)</f>
        <v>城镇土地使用税</v>
      </c>
      <c r="D485" s="41" t="str">
        <f>VLOOKUP(MID(表1[[#This Row],[减免性质代码]],3,2),代码!$E$5:$F$15,2,FALSE)</f>
        <v>节能环保</v>
      </c>
      <c r="E485" s="41" t="str">
        <f>VLOOKUP(MID(表1[[#This Row],[减免性质代码]],5,2),代码!$H$5:$I$49,2,FALSE)</f>
        <v>电力建设</v>
      </c>
      <c r="F485" s="38" t="s">
        <v>1326</v>
      </c>
      <c r="G485" s="38" t="str">
        <f>IFERROR(TEXT(MID(表1[[#This Row],[政策名称]],FIND("〔",表1[[#This Row],[政策名称]],1)+1,4),"0年"),"")</f>
        <v>1989年</v>
      </c>
      <c r="H485" s="38" t="s">
        <v>238</v>
      </c>
      <c r="I485" s="38" t="s">
        <v>784</v>
      </c>
      <c r="J485" s="38" t="s">
        <v>1285</v>
      </c>
    </row>
    <row r="486" spans="1:10" ht="22.5" x14ac:dyDescent="0.15">
      <c r="A486" s="45">
        <v>483</v>
      </c>
      <c r="B486" s="43" t="s">
        <v>584</v>
      </c>
      <c r="C486" s="41" t="str">
        <f>VLOOKUP(LEFT(表1[[#This Row],[减免性质代码]],2),代码!$B$5:$C$22,2,FALSE)</f>
        <v>城镇土地使用税</v>
      </c>
      <c r="D486" s="41" t="str">
        <f>VLOOKUP(MID(表1[[#This Row],[减免性质代码]],3,2),代码!$E$5:$F$15,2,FALSE)</f>
        <v>节能环保</v>
      </c>
      <c r="E486" s="41" t="str">
        <f>VLOOKUP(MID(表1[[#This Row],[减免性质代码]],5,2),代码!$H$5:$I$49,2,FALSE)</f>
        <v>电力建设</v>
      </c>
      <c r="F486" s="38" t="s">
        <v>1327</v>
      </c>
      <c r="G486" s="38" t="str">
        <f>IFERROR(TEXT(MID(表1[[#This Row],[政策名称]],FIND("〔",表1[[#This Row],[政策名称]],1)+1,4),"0年"),"")</f>
        <v>1989年</v>
      </c>
      <c r="H486" s="38" t="s">
        <v>1286</v>
      </c>
      <c r="I486" s="38" t="s">
        <v>11</v>
      </c>
      <c r="J486" s="38" t="s">
        <v>1285</v>
      </c>
    </row>
    <row r="487" spans="1:10" ht="22.5" x14ac:dyDescent="0.15">
      <c r="A487" s="45">
        <v>484</v>
      </c>
      <c r="B487" s="43" t="s">
        <v>585</v>
      </c>
      <c r="C487" s="41" t="str">
        <f>VLOOKUP(LEFT(表1[[#This Row],[减免性质代码]],2),代码!$B$5:$C$22,2,FALSE)</f>
        <v>城镇土地使用税</v>
      </c>
      <c r="D487" s="41" t="str">
        <f>VLOOKUP(MID(表1[[#This Row],[减免性质代码]],3,2),代码!$E$5:$F$15,2,FALSE)</f>
        <v>节能环保</v>
      </c>
      <c r="E487" s="41" t="str">
        <f>VLOOKUP(MID(表1[[#This Row],[减免性质代码]],5,2),代码!$H$5:$I$49,2,FALSE)</f>
        <v>电力建设</v>
      </c>
      <c r="F487" s="38" t="s">
        <v>1328</v>
      </c>
      <c r="G487" s="38" t="str">
        <f>IFERROR(TEXT(MID(表1[[#This Row],[政策名称]],FIND("〔",表1[[#This Row],[政策名称]],1)+1,4),"0年"),"")</f>
        <v>2007年</v>
      </c>
      <c r="H487" s="38" t="s">
        <v>1364</v>
      </c>
      <c r="I487" s="38" t="s">
        <v>10</v>
      </c>
      <c r="J487" s="38" t="s">
        <v>1285</v>
      </c>
    </row>
    <row r="488" spans="1:10" ht="22.5" x14ac:dyDescent="0.15">
      <c r="A488" s="45">
        <v>485</v>
      </c>
      <c r="B488" s="43" t="s">
        <v>239</v>
      </c>
      <c r="C488" s="41" t="str">
        <f>VLOOKUP(LEFT(表1[[#This Row],[减免性质代码]],2),代码!$B$5:$C$22,2,FALSE)</f>
        <v>城镇土地使用税</v>
      </c>
      <c r="D488" s="41" t="str">
        <f>VLOOKUP(MID(表1[[#This Row],[减免性质代码]],3,2),代码!$E$5:$F$15,2,FALSE)</f>
        <v>支持金融资本市场</v>
      </c>
      <c r="E488" s="41" t="str">
        <f>VLOOKUP(MID(表1[[#This Row],[减免性质代码]],5,2),代码!$H$5:$I$49,2,FALSE)</f>
        <v>资本市场</v>
      </c>
      <c r="F488" s="38" t="s">
        <v>240</v>
      </c>
      <c r="G488" s="38" t="str">
        <f>IFERROR(TEXT(MID(表1[[#This Row],[政策名称]],FIND("〔",表1[[#This Row],[政策名称]],1)+1,4),"0年"),"")</f>
        <v>2001年</v>
      </c>
      <c r="H488" s="38"/>
      <c r="I488" s="38" t="s">
        <v>241</v>
      </c>
      <c r="J488" s="38" t="s">
        <v>1285</v>
      </c>
    </row>
    <row r="489" spans="1:10" ht="22.5" x14ac:dyDescent="0.15">
      <c r="A489" s="45">
        <v>486</v>
      </c>
      <c r="B489" s="43" t="s">
        <v>1408</v>
      </c>
      <c r="C489" s="41" t="str">
        <f>VLOOKUP(LEFT(表1[[#This Row],[减免性质代码]],2),代码!$B$5:$C$22,2,FALSE)</f>
        <v>城镇土地使用税</v>
      </c>
      <c r="D489" s="41" t="str">
        <f>VLOOKUP(MID(表1[[#This Row],[减免性质代码]],3,2),代码!$E$5:$F$15,2,FALSE)</f>
        <v>支持金融资本市场</v>
      </c>
      <c r="E489" s="41" t="str">
        <f>VLOOKUP(MID(表1[[#This Row],[减免性质代码]],5,2),代码!$H$5:$I$49,2,FALSE)</f>
        <v>资本市场</v>
      </c>
      <c r="F489" s="38" t="s">
        <v>1411</v>
      </c>
      <c r="G489" s="38" t="str">
        <f>IFERROR(TEXT(MID(表1[[#This Row],[政策名称]],FIND("〔",表1[[#This Row],[政策名称]],1)+1,4),"0年"),"")</f>
        <v>2003年</v>
      </c>
      <c r="H489" s="38" t="s">
        <v>1592</v>
      </c>
      <c r="I489" s="38" t="s">
        <v>1593</v>
      </c>
      <c r="J489" s="38" t="s">
        <v>1285</v>
      </c>
    </row>
    <row r="490" spans="1:10" ht="22.5" x14ac:dyDescent="0.15">
      <c r="A490" s="45">
        <v>487</v>
      </c>
      <c r="B490" s="43" t="s">
        <v>1329</v>
      </c>
      <c r="C490" s="41" t="str">
        <f>VLOOKUP(LEFT(表1[[#This Row],[减免性质代码]],2),代码!$B$5:$C$22,2,FALSE)</f>
        <v>城镇土地使用税</v>
      </c>
      <c r="D490" s="41" t="str">
        <f>VLOOKUP(MID(表1[[#This Row],[减免性质代码]],3,2),代码!$E$5:$F$15,2,FALSE)</f>
        <v>支持金融资本市场</v>
      </c>
      <c r="E490" s="41" t="str">
        <f>VLOOKUP(MID(表1[[#This Row],[减免性质代码]],5,2),代码!$H$5:$I$49,2,FALSE)</f>
        <v>资本市场</v>
      </c>
      <c r="F490" s="38" t="s">
        <v>612</v>
      </c>
      <c r="G490" s="38" t="str">
        <f>IFERROR(TEXT(MID(表1[[#This Row],[政策名称]],FIND("〔",表1[[#This Row],[政策名称]],1)+1,4),"0年"),"")</f>
        <v>2003年</v>
      </c>
      <c r="H490" s="38" t="s">
        <v>1418</v>
      </c>
      <c r="I490" s="38" t="s">
        <v>1419</v>
      </c>
      <c r="J490" s="38" t="s">
        <v>242</v>
      </c>
    </row>
    <row r="491" spans="1:10" ht="22.5" x14ac:dyDescent="0.15">
      <c r="A491" s="45">
        <v>488</v>
      </c>
      <c r="B491" s="43" t="s">
        <v>243</v>
      </c>
      <c r="C491" s="41" t="str">
        <f>VLOOKUP(LEFT(表1[[#This Row],[减免性质代码]],2),代码!$B$5:$C$22,2,FALSE)</f>
        <v>城镇土地使用税</v>
      </c>
      <c r="D491" s="41" t="str">
        <f>VLOOKUP(MID(表1[[#This Row],[减免性质代码]],3,2),代码!$E$5:$F$15,2,FALSE)</f>
        <v>支持金融资本市场</v>
      </c>
      <c r="E491" s="41" t="str">
        <f>VLOOKUP(MID(表1[[#This Row],[减免性质代码]],5,2),代码!$H$5:$I$49,2,FALSE)</f>
        <v>资本市场</v>
      </c>
      <c r="F491" s="38" t="s">
        <v>1381</v>
      </c>
      <c r="G491" s="38" t="str">
        <f>IFERROR(TEXT(MID(表1[[#This Row],[政策名称]],FIND("〔",表1[[#This Row],[政策名称]],1)+1,4),"0年"),"")</f>
        <v>2013年</v>
      </c>
      <c r="H491" s="38" t="s">
        <v>1286</v>
      </c>
      <c r="I491" s="38" t="s">
        <v>241</v>
      </c>
      <c r="J491" s="38"/>
    </row>
    <row r="492" spans="1:10" ht="22.5" x14ac:dyDescent="0.15">
      <c r="A492" s="45">
        <v>489</v>
      </c>
      <c r="B492" s="43" t="s">
        <v>746</v>
      </c>
      <c r="C492" s="41" t="str">
        <f>VLOOKUP(LEFT(表1[[#This Row],[减免性质代码]],2),代码!$B$5:$C$22,2,FALSE)</f>
        <v>城镇土地使用税</v>
      </c>
      <c r="D492" s="41" t="str">
        <f>VLOOKUP(MID(表1[[#This Row],[减免性质代码]],3,2),代码!$E$5:$F$15,2,FALSE)</f>
        <v>支持三农</v>
      </c>
      <c r="E492" s="41" t="str">
        <f>VLOOKUP(MID(表1[[#This Row],[减免性质代码]],5,2),代码!$H$5:$I$49,2,FALSE)</f>
        <v>农村建设</v>
      </c>
      <c r="F492" s="38" t="s">
        <v>751</v>
      </c>
      <c r="G492" s="38" t="str">
        <f>IFERROR(TEXT(MID(表1[[#This Row],[政策名称]],FIND("〔",表1[[#This Row],[政策名称]],1)+1,4),"0年"),"")</f>
        <v>2012年</v>
      </c>
      <c r="H492" s="38" t="s">
        <v>1293</v>
      </c>
      <c r="I492" s="38" t="s">
        <v>1016</v>
      </c>
      <c r="J492" s="38" t="s">
        <v>1285</v>
      </c>
    </row>
    <row r="493" spans="1:10" ht="22.5" x14ac:dyDescent="0.15">
      <c r="A493" s="45">
        <v>490</v>
      </c>
      <c r="B493" s="43" t="s">
        <v>1330</v>
      </c>
      <c r="C493" s="41" t="str">
        <f>VLOOKUP(LEFT(表1[[#This Row],[减免性质代码]],2),代码!$B$5:$C$22,2,FALSE)</f>
        <v>城镇土地使用税</v>
      </c>
      <c r="D493" s="41" t="str">
        <f>VLOOKUP(MID(表1[[#This Row],[减免性质代码]],3,2),代码!$E$5:$F$15,2,FALSE)</f>
        <v>支持文化教育体育</v>
      </c>
      <c r="E493" s="41" t="str">
        <f>VLOOKUP(MID(表1[[#This Row],[减免性质代码]],5,2),代码!$H$5:$I$49,2,FALSE)</f>
        <v>教育</v>
      </c>
      <c r="F493" s="38" t="s">
        <v>767</v>
      </c>
      <c r="G493" s="38" t="str">
        <f>IFERROR(TEXT(MID(表1[[#This Row],[政策名称]],FIND("〔",表1[[#This Row],[政策名称]],1)+1,4),"0年"),"")</f>
        <v>2004年</v>
      </c>
      <c r="H493" s="38" t="s">
        <v>1364</v>
      </c>
      <c r="I493" s="38" t="s">
        <v>1046</v>
      </c>
      <c r="J493" s="38" t="s">
        <v>244</v>
      </c>
    </row>
    <row r="494" spans="1:10" ht="22.5" x14ac:dyDescent="0.15">
      <c r="A494" s="45">
        <v>491</v>
      </c>
      <c r="B494" s="43" t="s">
        <v>669</v>
      </c>
      <c r="C494" s="41" t="str">
        <f>VLOOKUP(LEFT(表1[[#This Row],[减免性质代码]],2),代码!$B$5:$C$22,2,FALSE)</f>
        <v>城镇土地使用税</v>
      </c>
      <c r="D494" s="41" t="str">
        <f>VLOOKUP(MID(表1[[#This Row],[减免性质代码]],3,2),代码!$E$5:$F$15,2,FALSE)</f>
        <v>支持其他各项事业</v>
      </c>
      <c r="E494" s="41" t="str">
        <f>VLOOKUP(MID(表1[[#This Row],[减免性质代码]],5,2),代码!$H$5:$I$49,2,FALSE)</f>
        <v>国防建设</v>
      </c>
      <c r="F494" s="38" t="s">
        <v>1331</v>
      </c>
      <c r="G494" s="38" t="str">
        <f>IFERROR(TEXT(MID(表1[[#This Row],[政策名称]],FIND("〔",表1[[#This Row],[政策名称]],1)+1,4),"0年"),"")</f>
        <v>1995年</v>
      </c>
      <c r="H494" s="38" t="s">
        <v>160</v>
      </c>
      <c r="I494" s="38" t="s">
        <v>909</v>
      </c>
      <c r="J494" s="38" t="s">
        <v>1285</v>
      </c>
    </row>
    <row r="495" spans="1:10" ht="22.5" x14ac:dyDescent="0.15">
      <c r="A495" s="45">
        <v>492</v>
      </c>
      <c r="B495" s="43" t="s">
        <v>675</v>
      </c>
      <c r="C495" s="41" t="str">
        <f>VLOOKUP(LEFT(表1[[#This Row],[减免性质代码]],2),代码!$B$5:$C$22,2,FALSE)</f>
        <v>城镇土地使用税</v>
      </c>
      <c r="D495" s="41" t="str">
        <f>VLOOKUP(MID(表1[[#This Row],[减免性质代码]],3,2),代码!$E$5:$F$15,2,FALSE)</f>
        <v>支持其他各项事业</v>
      </c>
      <c r="E495" s="41" t="str">
        <f>VLOOKUP(MID(表1[[#This Row],[减免性质代码]],5,2),代码!$H$5:$I$49,2,FALSE)</f>
        <v>交通运输</v>
      </c>
      <c r="F495" s="38" t="s">
        <v>1315</v>
      </c>
      <c r="G495" s="38" t="str">
        <f>IFERROR(TEXT(MID(表1[[#This Row],[政策名称]],FIND("〔",表1[[#This Row],[政策名称]],1)+1,4),"0年"),"")</f>
        <v>2003年</v>
      </c>
      <c r="H495" s="38" t="s">
        <v>1286</v>
      </c>
      <c r="I495" s="38" t="s">
        <v>1139</v>
      </c>
      <c r="J495" s="38" t="s">
        <v>1285</v>
      </c>
    </row>
    <row r="496" spans="1:10" ht="22.5" x14ac:dyDescent="0.15">
      <c r="A496" s="45">
        <v>493</v>
      </c>
      <c r="B496" s="43" t="s">
        <v>676</v>
      </c>
      <c r="C496" s="41" t="str">
        <f>VLOOKUP(LEFT(表1[[#This Row],[减免性质代码]],2),代码!$B$5:$C$22,2,FALSE)</f>
        <v>城镇土地使用税</v>
      </c>
      <c r="D496" s="41" t="str">
        <f>VLOOKUP(MID(表1[[#This Row],[减免性质代码]],3,2),代码!$E$5:$F$15,2,FALSE)</f>
        <v>支持其他各项事业</v>
      </c>
      <c r="E496" s="41" t="str">
        <f>VLOOKUP(MID(表1[[#This Row],[减免性质代码]],5,2),代码!$H$5:$I$49,2,FALSE)</f>
        <v>交通运输</v>
      </c>
      <c r="F496" s="38" t="s">
        <v>1460</v>
      </c>
      <c r="G496" s="38" t="str">
        <f>IFERROR(TEXT(MID(表1[[#This Row],[政策名称]],FIND("〔",表1[[#This Row],[政策名称]],1)+1,4),"0年"),"")</f>
        <v>2004年</v>
      </c>
      <c r="H496" s="38" t="s">
        <v>1364</v>
      </c>
      <c r="I496" s="38" t="s">
        <v>1457</v>
      </c>
      <c r="J496" s="38" t="s">
        <v>1285</v>
      </c>
    </row>
    <row r="497" spans="1:10" ht="22.5" x14ac:dyDescent="0.15">
      <c r="A497" s="45">
        <v>494</v>
      </c>
      <c r="B497" s="43" t="s">
        <v>677</v>
      </c>
      <c r="C497" s="41" t="str">
        <f>VLOOKUP(LEFT(表1[[#This Row],[减免性质代码]],2),代码!$B$5:$C$22,2,FALSE)</f>
        <v>城镇土地使用税</v>
      </c>
      <c r="D497" s="41" t="str">
        <f>VLOOKUP(MID(表1[[#This Row],[减免性质代码]],3,2),代码!$E$5:$F$15,2,FALSE)</f>
        <v>支持其他各项事业</v>
      </c>
      <c r="E497" s="41" t="str">
        <f>VLOOKUP(MID(表1[[#This Row],[减免性质代码]],5,2),代码!$H$5:$I$49,2,FALSE)</f>
        <v>交通运输</v>
      </c>
      <c r="F497" s="38" t="s">
        <v>1332</v>
      </c>
      <c r="G497" s="38" t="str">
        <f>IFERROR(TEXT(MID(表1[[#This Row],[政策名称]],FIND("〔",表1[[#This Row],[政策名称]],1)+1,4),"0年"),"")</f>
        <v>1989年</v>
      </c>
      <c r="H497" s="38" t="s">
        <v>1286</v>
      </c>
      <c r="I497" s="38" t="s">
        <v>1520</v>
      </c>
      <c r="J497" s="38" t="s">
        <v>1285</v>
      </c>
    </row>
    <row r="498" spans="1:10" ht="22.5" x14ac:dyDescent="0.15">
      <c r="A498" s="45">
        <v>495</v>
      </c>
      <c r="B498" s="43" t="s">
        <v>678</v>
      </c>
      <c r="C498" s="41" t="str">
        <f>VLOOKUP(LEFT(表1[[#This Row],[减免性质代码]],2),代码!$B$5:$C$22,2,FALSE)</f>
        <v>城镇土地使用税</v>
      </c>
      <c r="D498" s="41" t="str">
        <f>VLOOKUP(MID(表1[[#This Row],[减免性质代码]],3,2),代码!$E$5:$F$15,2,FALSE)</f>
        <v>支持其他各项事业</v>
      </c>
      <c r="E498" s="41" t="str">
        <f>VLOOKUP(MID(表1[[#This Row],[减免性质代码]],5,2),代码!$H$5:$I$49,2,FALSE)</f>
        <v>交通运输</v>
      </c>
      <c r="F498" s="38" t="s">
        <v>1333</v>
      </c>
      <c r="G498" s="38" t="str">
        <f>IFERROR(TEXT(MID(表1[[#This Row],[政策名称]],FIND("〔",表1[[#This Row],[政策名称]],1)+1,4),"0年"),"")</f>
        <v>1989年</v>
      </c>
      <c r="H498" s="38" t="s">
        <v>160</v>
      </c>
      <c r="I498" s="38" t="s">
        <v>1000</v>
      </c>
      <c r="J498" s="38" t="s">
        <v>1285</v>
      </c>
    </row>
    <row r="499" spans="1:10" ht="22.5" x14ac:dyDescent="0.15">
      <c r="A499" s="45">
        <v>496</v>
      </c>
      <c r="B499" s="43" t="s">
        <v>679</v>
      </c>
      <c r="C499" s="41" t="str">
        <f>VLOOKUP(LEFT(表1[[#This Row],[减免性质代码]],2),代码!$B$5:$C$22,2,FALSE)</f>
        <v>城镇土地使用税</v>
      </c>
      <c r="D499" s="41" t="str">
        <f>VLOOKUP(MID(表1[[#This Row],[减免性质代码]],3,2),代码!$E$5:$F$15,2,FALSE)</f>
        <v>支持其他各项事业</v>
      </c>
      <c r="E499" s="41" t="str">
        <f>VLOOKUP(MID(表1[[#This Row],[减免性质代码]],5,2),代码!$H$5:$I$49,2,FALSE)</f>
        <v>交通运输</v>
      </c>
      <c r="F499" s="38" t="s">
        <v>1317</v>
      </c>
      <c r="G499" s="38" t="str">
        <f>IFERROR(TEXT(MID(表1[[#This Row],[政策名称]],FIND("〔",表1[[#This Row],[政策名称]],1)+1,4),"0年"),"")</f>
        <v>2009年</v>
      </c>
      <c r="H499" s="38" t="s">
        <v>1285</v>
      </c>
      <c r="I499" s="38" t="s">
        <v>870</v>
      </c>
      <c r="J499" s="38" t="s">
        <v>1285</v>
      </c>
    </row>
    <row r="500" spans="1:10" ht="22.5" x14ac:dyDescent="0.15">
      <c r="A500" s="45">
        <v>497</v>
      </c>
      <c r="B500" s="43" t="s">
        <v>1425</v>
      </c>
      <c r="C500" s="41" t="str">
        <f>VLOOKUP(LEFT(表1[[#This Row],[减免性质代码]],2),代码!$B$5:$C$22,2,FALSE)</f>
        <v>城镇土地使用税</v>
      </c>
      <c r="D500" s="41" t="str">
        <f>VLOOKUP(MID(表1[[#This Row],[减免性质代码]],3,2),代码!$E$5:$F$15,2,FALSE)</f>
        <v>支持其他各项事业</v>
      </c>
      <c r="E500" s="41" t="str">
        <f>VLOOKUP(MID(表1[[#This Row],[减免性质代码]],5,2),代码!$H$5:$I$49,2,FALSE)</f>
        <v>交通运输</v>
      </c>
      <c r="F500" s="38" t="s">
        <v>1426</v>
      </c>
      <c r="G500" s="38" t="str">
        <f>IFERROR(TEXT(MID(表1[[#This Row],[政策名称]],FIND("〔",表1[[#This Row],[政策名称]],1)+1,4),"0年"),"")</f>
        <v>2013年</v>
      </c>
      <c r="H500" s="38" t="s">
        <v>1286</v>
      </c>
      <c r="I500" s="38" t="s">
        <v>1427</v>
      </c>
      <c r="J500" s="38" t="s">
        <v>1285</v>
      </c>
    </row>
    <row r="501" spans="1:10" ht="22.5" x14ac:dyDescent="0.15">
      <c r="A501" s="45">
        <v>498</v>
      </c>
      <c r="B501" s="43" t="s">
        <v>740</v>
      </c>
      <c r="C501" s="41" t="str">
        <f>VLOOKUP(LEFT(表1[[#This Row],[减免性质代码]],2),代码!$B$5:$C$22,2,FALSE)</f>
        <v>城镇土地使用税</v>
      </c>
      <c r="D501" s="41" t="str">
        <f>VLOOKUP(MID(表1[[#This Row],[减免性质代码]],3,2),代码!$E$5:$F$15,2,FALSE)</f>
        <v>支持其他各项事业</v>
      </c>
      <c r="E501" s="41" t="str">
        <f>VLOOKUP(MID(表1[[#This Row],[减免性质代码]],5,2),代码!$H$5:$I$49,2,FALSE)</f>
        <v>交通运输</v>
      </c>
      <c r="F501" s="38" t="s">
        <v>595</v>
      </c>
      <c r="G501" s="38" t="str">
        <f>IFERROR(TEXT(MID(表1[[#This Row],[政策名称]],FIND("〔",表1[[#This Row],[政策名称]],1)+1,4),"0年"),"")</f>
        <v>1989年</v>
      </c>
      <c r="H501" s="38" t="s">
        <v>741</v>
      </c>
      <c r="I501" s="38" t="s">
        <v>1423</v>
      </c>
      <c r="J501" s="38" t="s">
        <v>1285</v>
      </c>
    </row>
    <row r="502" spans="1:10" ht="22.5" x14ac:dyDescent="0.15">
      <c r="A502" s="45">
        <v>499</v>
      </c>
      <c r="B502" s="43" t="s">
        <v>708</v>
      </c>
      <c r="C502" s="41" t="str">
        <f>VLOOKUP(LEFT(表1[[#This Row],[减免性质代码]],2),代码!$B$5:$C$22,2,FALSE)</f>
        <v>城镇土地使用税</v>
      </c>
      <c r="D502" s="41" t="str">
        <f>VLOOKUP(MID(表1[[#This Row],[减免性质代码]],3,2),代码!$E$5:$F$15,2,FALSE)</f>
        <v>支持其他各项事业</v>
      </c>
      <c r="E502" s="41" t="str">
        <f>VLOOKUP(MID(表1[[#This Row],[减免性质代码]],5,2),代码!$H$5:$I$49,2,FALSE)</f>
        <v>商品储备</v>
      </c>
      <c r="F502" s="38" t="s">
        <v>707</v>
      </c>
      <c r="G502" s="38" t="str">
        <f>IFERROR(TEXT(MID(表1[[#This Row],[政策名称]],FIND("〔",表1[[#This Row],[政策名称]],1)+1,4),"0年"),"")</f>
        <v>2005年</v>
      </c>
      <c r="H502" s="38" t="s">
        <v>1286</v>
      </c>
      <c r="I502" s="38" t="s">
        <v>901</v>
      </c>
      <c r="J502" s="38" t="s">
        <v>1285</v>
      </c>
    </row>
    <row r="503" spans="1:10" ht="22.5" x14ac:dyDescent="0.15">
      <c r="A503" s="45">
        <v>500</v>
      </c>
      <c r="B503" s="43" t="s">
        <v>709</v>
      </c>
      <c r="C503" s="41" t="str">
        <f>VLOOKUP(LEFT(表1[[#This Row],[减免性质代码]],2),代码!$B$5:$C$22,2,FALSE)</f>
        <v>城镇土地使用税</v>
      </c>
      <c r="D503" s="41" t="str">
        <f>VLOOKUP(MID(表1[[#This Row],[减免性质代码]],3,2),代码!$E$5:$F$15,2,FALSE)</f>
        <v>支持其他各项事业</v>
      </c>
      <c r="E503" s="41" t="str">
        <f>VLOOKUP(MID(表1[[#This Row],[减免性质代码]],5,2),代码!$H$5:$I$49,2,FALSE)</f>
        <v>商品储备</v>
      </c>
      <c r="F503" s="38" t="s">
        <v>719</v>
      </c>
      <c r="G503" s="38" t="str">
        <f>IFERROR(TEXT(MID(表1[[#This Row],[政策名称]],FIND("〔",表1[[#This Row],[政策名称]],1)+1,4),"0年"),"")</f>
        <v>2013年</v>
      </c>
      <c r="H503" s="38" t="s">
        <v>1364</v>
      </c>
      <c r="I503" s="38" t="s">
        <v>938</v>
      </c>
      <c r="J503" s="38" t="s">
        <v>1285</v>
      </c>
    </row>
    <row r="504" spans="1:10" ht="22.5" x14ac:dyDescent="0.15">
      <c r="A504" s="45">
        <v>501</v>
      </c>
      <c r="B504" s="43" t="s">
        <v>898</v>
      </c>
      <c r="C504" s="41" t="str">
        <f>VLOOKUP(LEFT(表1[[#This Row],[减免性质代码]],2),代码!$B$5:$C$22,2,FALSE)</f>
        <v>城镇土地使用税</v>
      </c>
      <c r="D504" s="41" t="str">
        <f>VLOOKUP(MID(表1[[#This Row],[减免性质代码]],3,2),代码!$E$5:$F$15,2,FALSE)</f>
        <v>支持其他各项事业</v>
      </c>
      <c r="E504" s="41" t="str">
        <f>VLOOKUP(MID(表1[[#This Row],[减免性质代码]],5,2),代码!$H$5:$I$49,2,FALSE)</f>
        <v>商品储备</v>
      </c>
      <c r="F504" s="38" t="s">
        <v>714</v>
      </c>
      <c r="G504" s="38" t="str">
        <f>IFERROR(TEXT(MID(表1[[#This Row],[政策名称]],FIND("〔",表1[[#This Row],[政策名称]],1)+1,4),"0年"),"")</f>
        <v>2011年</v>
      </c>
      <c r="H504" s="38" t="s">
        <v>1285</v>
      </c>
      <c r="I504" s="38" t="s">
        <v>899</v>
      </c>
      <c r="J504" s="38" t="s">
        <v>1285</v>
      </c>
    </row>
    <row r="505" spans="1:10" x14ac:dyDescent="0.15">
      <c r="A505" s="45">
        <v>502</v>
      </c>
      <c r="B505" s="43" t="s">
        <v>1531</v>
      </c>
      <c r="C505" s="41" t="str">
        <f>VLOOKUP(LEFT(表1[[#This Row],[减免性质代码]],2),代码!$B$5:$C$22,2,FALSE)</f>
        <v>城镇土地使用税</v>
      </c>
      <c r="D505" s="41" t="str">
        <f>VLOOKUP(MID(表1[[#This Row],[减免性质代码]],3,2),代码!$E$5:$F$15,2,FALSE)</f>
        <v>支持其他各项事业</v>
      </c>
      <c r="E505" s="41" t="str">
        <f>VLOOKUP(MID(表1[[#This Row],[减免性质代码]],5,2),代码!$H$5:$I$49,2,FALSE)</f>
        <v>医疗卫生</v>
      </c>
      <c r="F505" s="38" t="s">
        <v>1255</v>
      </c>
      <c r="G505" s="38" t="str">
        <f>IFERROR(TEXT(MID(表1[[#This Row],[政策名称]],FIND("〔",表1[[#This Row],[政策名称]],1)+1,4),"0年"),"")</f>
        <v>1999年</v>
      </c>
      <c r="H505" s="38" t="s">
        <v>1286</v>
      </c>
      <c r="I505" s="38" t="s">
        <v>380</v>
      </c>
      <c r="J505" s="38" t="s">
        <v>1285</v>
      </c>
    </row>
    <row r="506" spans="1:10" x14ac:dyDescent="0.15">
      <c r="A506" s="45">
        <v>503</v>
      </c>
      <c r="B506" s="43" t="s">
        <v>1334</v>
      </c>
      <c r="C506" s="41" t="str">
        <f>VLOOKUP(LEFT(表1[[#This Row],[减免性质代码]],2),代码!$B$5:$C$22,2,FALSE)</f>
        <v>城镇土地使用税</v>
      </c>
      <c r="D506" s="41" t="str">
        <f>VLOOKUP(MID(表1[[#This Row],[减免性质代码]],3,2),代码!$E$5:$F$15,2,FALSE)</f>
        <v>支持其他各项事业</v>
      </c>
      <c r="E506" s="41" t="str">
        <f>VLOOKUP(MID(表1[[#This Row],[减免性质代码]],5,2),代码!$H$5:$I$49,2,FALSE)</f>
        <v>医疗卫生</v>
      </c>
      <c r="F506" s="38" t="s">
        <v>745</v>
      </c>
      <c r="G506" s="38" t="str">
        <f>IFERROR(TEXT(MID(表1[[#This Row],[政策名称]],FIND("〔",表1[[#This Row],[政策名称]],1)+1,4),"0年"),"")</f>
        <v>2000年</v>
      </c>
      <c r="H506" s="38" t="s">
        <v>803</v>
      </c>
      <c r="I506" s="38" t="s">
        <v>804</v>
      </c>
      <c r="J506" s="38" t="s">
        <v>1285</v>
      </c>
    </row>
    <row r="507" spans="1:10" x14ac:dyDescent="0.15">
      <c r="A507" s="45">
        <v>504</v>
      </c>
      <c r="B507" s="43" t="s">
        <v>391</v>
      </c>
      <c r="C507" s="41" t="str">
        <f>VLOOKUP(LEFT(表1[[#This Row],[减免性质代码]],2),代码!$B$5:$C$22,2,FALSE)</f>
        <v>城镇土地使用税</v>
      </c>
      <c r="D507" s="41" t="str">
        <f>VLOOKUP(MID(表1[[#This Row],[减免性质代码]],3,2),代码!$E$5:$F$15,2,FALSE)</f>
        <v>支持其他各项事业</v>
      </c>
      <c r="E507" s="41" t="str">
        <f>VLOOKUP(MID(表1[[#This Row],[减免性质代码]],5,2),代码!$H$5:$I$49,2,FALSE)</f>
        <v>医疗卫生</v>
      </c>
      <c r="F507" s="38" t="s">
        <v>745</v>
      </c>
      <c r="G507" s="38" t="str">
        <f>IFERROR(TEXT(MID(表1[[#This Row],[政策名称]],FIND("〔",表1[[#This Row],[政策名称]],1)+1,4),"0年"),"")</f>
        <v>2000年</v>
      </c>
      <c r="H507" s="38" t="s">
        <v>479</v>
      </c>
      <c r="I507" s="38" t="s">
        <v>891</v>
      </c>
      <c r="J507" s="38" t="s">
        <v>1285</v>
      </c>
    </row>
    <row r="508" spans="1:10" ht="22.5" x14ac:dyDescent="0.15">
      <c r="A508" s="45">
        <v>505</v>
      </c>
      <c r="B508" s="43" t="s">
        <v>659</v>
      </c>
      <c r="C508" s="41" t="str">
        <f>VLOOKUP(LEFT(表1[[#This Row],[减免性质代码]],2),代码!$B$5:$C$22,2,FALSE)</f>
        <v>城镇土地使用税</v>
      </c>
      <c r="D508" s="41" t="str">
        <f>VLOOKUP(MID(表1[[#This Row],[减免性质代码]],3,2),代码!$E$5:$F$15,2,FALSE)</f>
        <v>支持其他各项事业</v>
      </c>
      <c r="E508" s="41" t="str">
        <f>VLOOKUP(MID(表1[[#This Row],[减免性质代码]],5,2),代码!$H$5:$I$49,2,FALSE)</f>
        <v>公检法</v>
      </c>
      <c r="F508" s="38" t="s">
        <v>595</v>
      </c>
      <c r="G508" s="38" t="str">
        <f>IFERROR(TEXT(MID(表1[[#This Row],[政策名称]],FIND("〔",表1[[#This Row],[政策名称]],1)+1,4),"0年"),"")</f>
        <v>1989年</v>
      </c>
      <c r="H508" s="38" t="s">
        <v>1286</v>
      </c>
      <c r="I508" s="38" t="s">
        <v>996</v>
      </c>
      <c r="J508" s="38" t="s">
        <v>1285</v>
      </c>
    </row>
    <row r="509" spans="1:10" ht="22.5" x14ac:dyDescent="0.15">
      <c r="A509" s="45">
        <v>506</v>
      </c>
      <c r="B509" s="43" t="s">
        <v>660</v>
      </c>
      <c r="C509" s="41" t="str">
        <f>VLOOKUP(LEFT(表1[[#This Row],[减免性质代码]],2),代码!$B$5:$C$22,2,FALSE)</f>
        <v>城镇土地使用税</v>
      </c>
      <c r="D509" s="41" t="str">
        <f>VLOOKUP(MID(表1[[#This Row],[减免性质代码]],3,2),代码!$E$5:$F$15,2,FALSE)</f>
        <v>支持其他各项事业</v>
      </c>
      <c r="E509" s="41" t="str">
        <f>VLOOKUP(MID(表1[[#This Row],[减免性质代码]],5,2),代码!$H$5:$I$49,2,FALSE)</f>
        <v>公检法</v>
      </c>
      <c r="F509" s="38" t="s">
        <v>1336</v>
      </c>
      <c r="G509" s="38" t="str">
        <f>IFERROR(TEXT(MID(表1[[#This Row],[政策名称]],FIND("〔",表1[[#This Row],[政策名称]],1)+1,4),"0年"),"")</f>
        <v>1989年</v>
      </c>
      <c r="H509" s="38" t="s">
        <v>500</v>
      </c>
      <c r="I509" s="38" t="s">
        <v>963</v>
      </c>
      <c r="J509" s="38" t="s">
        <v>1285</v>
      </c>
    </row>
    <row r="510" spans="1:10" ht="22.5" x14ac:dyDescent="0.15">
      <c r="A510" s="45">
        <v>507</v>
      </c>
      <c r="B510" s="43" t="s">
        <v>1472</v>
      </c>
      <c r="C510" s="41" t="str">
        <f>VLOOKUP(LEFT(表1[[#This Row],[减免性质代码]],2),代码!$B$5:$C$22,2,FALSE)</f>
        <v>城镇土地使用税</v>
      </c>
      <c r="D510" s="41" t="str">
        <f>VLOOKUP(MID(表1[[#This Row],[减免性质代码]],3,2),代码!$E$5:$F$15,2,FALSE)</f>
        <v>支持其他各项事业</v>
      </c>
      <c r="E510" s="41" t="str">
        <f>VLOOKUP(MID(表1[[#This Row],[减免性质代码]],5,2),代码!$H$5:$I$49,2,FALSE)</f>
        <v>其他</v>
      </c>
      <c r="F510" s="38" t="s">
        <v>776</v>
      </c>
      <c r="G510" s="38" t="str">
        <f>IFERROR(TEXT(MID(表1[[#This Row],[政策名称]],FIND("〔",表1[[#This Row],[政策名称]],1)+1,4),"0年"),"")</f>
        <v>2009年</v>
      </c>
      <c r="H510" s="38" t="s">
        <v>1291</v>
      </c>
      <c r="I510" s="38" t="s">
        <v>777</v>
      </c>
      <c r="J510" s="38" t="s">
        <v>1285</v>
      </c>
    </row>
    <row r="511" spans="1:10" ht="22.5" x14ac:dyDescent="0.15">
      <c r="A511" s="45">
        <v>508</v>
      </c>
      <c r="B511" s="43" t="s">
        <v>1473</v>
      </c>
      <c r="C511" s="41" t="str">
        <f>VLOOKUP(LEFT(表1[[#This Row],[减免性质代码]],2),代码!$B$5:$C$22,2,FALSE)</f>
        <v>城镇土地使用税</v>
      </c>
      <c r="D511" s="41" t="str">
        <f>VLOOKUP(MID(表1[[#This Row],[减免性质代码]],3,2),代码!$E$5:$F$15,2,FALSE)</f>
        <v>支持其他各项事业</v>
      </c>
      <c r="E511" s="41" t="str">
        <f>VLOOKUP(MID(表1[[#This Row],[减免性质代码]],5,2),代码!$H$5:$I$49,2,FALSE)</f>
        <v>其他</v>
      </c>
      <c r="F511" s="38" t="s">
        <v>614</v>
      </c>
      <c r="G511" s="38" t="str">
        <f>IFERROR(TEXT(MID(表1[[#This Row],[政策名称]],FIND("〔",表1[[#This Row],[政策名称]],1)+1,4),"0年"),"")</f>
        <v>2006年</v>
      </c>
      <c r="H511" s="38" t="s">
        <v>1293</v>
      </c>
      <c r="I511" s="38" t="s">
        <v>732</v>
      </c>
      <c r="J511" s="38" t="s">
        <v>1285</v>
      </c>
    </row>
    <row r="512" spans="1:10" x14ac:dyDescent="0.15">
      <c r="A512" s="45">
        <v>509</v>
      </c>
      <c r="B512" s="43" t="s">
        <v>1474</v>
      </c>
      <c r="C512" s="41" t="str">
        <f>VLOOKUP(LEFT(表1[[#This Row],[减免性质代码]],2),代码!$B$5:$C$22,2,FALSE)</f>
        <v>城镇土地使用税</v>
      </c>
      <c r="D512" s="41" t="str">
        <f>VLOOKUP(MID(表1[[#This Row],[减免性质代码]],3,2),代码!$E$5:$F$15,2,FALSE)</f>
        <v>支持其他各项事业</v>
      </c>
      <c r="E512" s="41" t="str">
        <f>VLOOKUP(MID(表1[[#This Row],[减免性质代码]],5,2),代码!$H$5:$I$49,2,FALSE)</f>
        <v>其他</v>
      </c>
      <c r="F512" s="38" t="s">
        <v>615</v>
      </c>
      <c r="G512" s="38" t="str">
        <f>IFERROR(TEXT(MID(表1[[#This Row],[政策名称]],FIND("〔",表1[[#This Row],[政策名称]],1)+1,4),"0年"),"")</f>
        <v>1989年</v>
      </c>
      <c r="H512" s="38" t="s">
        <v>160</v>
      </c>
      <c r="I512" s="38" t="s">
        <v>1102</v>
      </c>
      <c r="J512" s="38" t="s">
        <v>1285</v>
      </c>
    </row>
    <row r="513" spans="1:10" ht="22.5" x14ac:dyDescent="0.15">
      <c r="A513" s="45">
        <v>510</v>
      </c>
      <c r="B513" s="43" t="s">
        <v>1475</v>
      </c>
      <c r="C513" s="41" t="str">
        <f>VLOOKUP(LEFT(表1[[#This Row],[减免性质代码]],2),代码!$B$5:$C$22,2,FALSE)</f>
        <v>城镇土地使用税</v>
      </c>
      <c r="D513" s="41" t="str">
        <f>VLOOKUP(MID(表1[[#This Row],[减免性质代码]],3,2),代码!$E$5:$F$15,2,FALSE)</f>
        <v>支持其他各项事业</v>
      </c>
      <c r="E513" s="41" t="str">
        <f>VLOOKUP(MID(表1[[#This Row],[减免性质代码]],5,2),代码!$H$5:$I$49,2,FALSE)</f>
        <v>其他</v>
      </c>
      <c r="F513" s="38" t="s">
        <v>595</v>
      </c>
      <c r="G513" s="38" t="str">
        <f>IFERROR(TEXT(MID(表1[[#This Row],[政策名称]],FIND("〔",表1[[#This Row],[政策名称]],1)+1,4),"0年"),"")</f>
        <v>1989年</v>
      </c>
      <c r="H513" s="38" t="s">
        <v>1476</v>
      </c>
      <c r="I513" s="38" t="s">
        <v>1570</v>
      </c>
      <c r="J513" s="38" t="s">
        <v>1285</v>
      </c>
    </row>
    <row r="514" spans="1:10" ht="22.5" x14ac:dyDescent="0.15">
      <c r="A514" s="45">
        <v>511</v>
      </c>
      <c r="B514" s="43" t="s">
        <v>1477</v>
      </c>
      <c r="C514" s="41" t="str">
        <f>VLOOKUP(LEFT(表1[[#This Row],[减免性质代码]],2),代码!$B$5:$C$22,2,FALSE)</f>
        <v>城镇土地使用税</v>
      </c>
      <c r="D514" s="41" t="str">
        <f>VLOOKUP(MID(表1[[#This Row],[减免性质代码]],3,2),代码!$E$5:$F$15,2,FALSE)</f>
        <v>支持其他各项事业</v>
      </c>
      <c r="E514" s="41" t="str">
        <f>VLOOKUP(MID(表1[[#This Row],[减免性质代码]],5,2),代码!$H$5:$I$49,2,FALSE)</f>
        <v>其他</v>
      </c>
      <c r="F514" s="38" t="s">
        <v>616</v>
      </c>
      <c r="G514" s="38" t="str">
        <f>IFERROR(TEXT(MID(表1[[#This Row],[政策名称]],FIND("〔",表1[[#This Row],[政策名称]],1)+1,4),"0年"),"")</f>
        <v>1989年</v>
      </c>
      <c r="H514" s="38" t="s">
        <v>160</v>
      </c>
      <c r="I514" s="38" t="s">
        <v>962</v>
      </c>
      <c r="J514" s="38" t="s">
        <v>245</v>
      </c>
    </row>
    <row r="515" spans="1:10" ht="22.5" x14ac:dyDescent="0.15">
      <c r="A515" s="45">
        <v>512</v>
      </c>
      <c r="B515" s="43" t="s">
        <v>1478</v>
      </c>
      <c r="C515" s="41" t="str">
        <f>VLOOKUP(LEFT(表1[[#This Row],[减免性质代码]],2),代码!$B$5:$C$22,2,FALSE)</f>
        <v>城镇土地使用税</v>
      </c>
      <c r="D515" s="41" t="str">
        <f>VLOOKUP(MID(表1[[#This Row],[减免性质代码]],3,2),代码!$E$5:$F$15,2,FALSE)</f>
        <v>支持其他各项事业</v>
      </c>
      <c r="E515" s="41" t="str">
        <f>VLOOKUP(MID(表1[[#This Row],[减免性质代码]],5,2),代码!$H$5:$I$49,2,FALSE)</f>
        <v>其他</v>
      </c>
      <c r="F515" s="38" t="s">
        <v>617</v>
      </c>
      <c r="G515" s="38" t="str">
        <f>IFERROR(TEXT(MID(表1[[#This Row],[政策名称]],FIND("〔",表1[[#This Row],[政策名称]],1)+1,4),"0年"),"")</f>
        <v>1989年</v>
      </c>
      <c r="H515" s="38" t="s">
        <v>1286</v>
      </c>
      <c r="I515" s="38" t="s">
        <v>994</v>
      </c>
      <c r="J515" s="38" t="s">
        <v>1285</v>
      </c>
    </row>
    <row r="516" spans="1:10" ht="22.5" x14ac:dyDescent="0.15">
      <c r="A516" s="45">
        <v>513</v>
      </c>
      <c r="B516" s="43" t="s">
        <v>681</v>
      </c>
      <c r="C516" s="41" t="str">
        <f>VLOOKUP(LEFT(表1[[#This Row],[减免性质代码]],2),代码!$B$5:$C$22,2,FALSE)</f>
        <v>城镇土地使用税</v>
      </c>
      <c r="D516" s="41" t="str">
        <f>VLOOKUP(MID(表1[[#This Row],[减免性质代码]],3,2),代码!$E$5:$F$15,2,FALSE)</f>
        <v>支持其他各项事业</v>
      </c>
      <c r="E516" s="41" t="str">
        <f>VLOOKUP(MID(表1[[#This Row],[减免性质代码]],5,2),代码!$H$5:$I$49,2,FALSE)</f>
        <v>其他</v>
      </c>
      <c r="F516" s="38" t="s">
        <v>618</v>
      </c>
      <c r="G516" s="38" t="str">
        <f>IFERROR(TEXT(MID(表1[[#This Row],[政策名称]],FIND("〔",表1[[#This Row],[政策名称]],1)+1,4),"0年"),"")</f>
        <v>1989年</v>
      </c>
      <c r="H516" s="38" t="s">
        <v>1364</v>
      </c>
      <c r="I516" s="38" t="s">
        <v>382</v>
      </c>
      <c r="J516" s="38" t="s">
        <v>1285</v>
      </c>
    </row>
    <row r="517" spans="1:10" x14ac:dyDescent="0.15">
      <c r="A517" s="45">
        <v>514</v>
      </c>
      <c r="B517" s="43" t="s">
        <v>1486</v>
      </c>
      <c r="C517" s="41" t="str">
        <f>VLOOKUP(LEFT(表1[[#This Row],[减免性质代码]],2),代码!$B$5:$C$22,2,FALSE)</f>
        <v>城镇土地使用税</v>
      </c>
      <c r="D517" s="41" t="str">
        <f>VLOOKUP(MID(表1[[#This Row],[减免性质代码]],3,2),代码!$E$5:$F$15,2,FALSE)</f>
        <v>支持其他各项事业</v>
      </c>
      <c r="E517" s="41" t="str">
        <f>VLOOKUP(MID(表1[[#This Row],[减免性质代码]],5,2),代码!$H$5:$I$49,2,FALSE)</f>
        <v>其他</v>
      </c>
      <c r="F517" s="38" t="s">
        <v>619</v>
      </c>
      <c r="G517" s="38" t="str">
        <f>IFERROR(TEXT(MID(表1[[#This Row],[政策名称]],FIND("〔",表1[[#This Row],[政策名称]],1)+1,4),"0年"),"")</f>
        <v>1991年</v>
      </c>
      <c r="H517" s="38" t="s">
        <v>1286</v>
      </c>
      <c r="I517" s="38" t="s">
        <v>969</v>
      </c>
      <c r="J517" s="38" t="s">
        <v>1285</v>
      </c>
    </row>
    <row r="518" spans="1:10" ht="22.5" x14ac:dyDescent="0.15">
      <c r="A518" s="45">
        <v>515</v>
      </c>
      <c r="B518" s="43" t="s">
        <v>620</v>
      </c>
      <c r="C518" s="41" t="str">
        <f>VLOOKUP(LEFT(表1[[#This Row],[减免性质代码]],2),代码!$B$5:$C$22,2,FALSE)</f>
        <v>城镇土地使用税</v>
      </c>
      <c r="D518" s="41" t="str">
        <f>VLOOKUP(MID(表1[[#This Row],[减免性质代码]],3,2),代码!$E$5:$F$15,2,FALSE)</f>
        <v>支持其他各项事业</v>
      </c>
      <c r="E518" s="41" t="str">
        <f>VLOOKUP(MID(表1[[#This Row],[减免性质代码]],5,2),代码!$H$5:$I$49,2,FALSE)</f>
        <v>其他</v>
      </c>
      <c r="F518" s="38" t="s">
        <v>621</v>
      </c>
      <c r="G518" s="38" t="str">
        <f>IFERROR(TEXT(MID(表1[[#This Row],[政策名称]],FIND("〔",表1[[#This Row],[政策名称]],1)+1,4),"0年"),"")</f>
        <v/>
      </c>
      <c r="H518" s="38" t="s">
        <v>553</v>
      </c>
      <c r="I518" s="38" t="s">
        <v>1001</v>
      </c>
      <c r="J518" s="38" t="s">
        <v>1285</v>
      </c>
    </row>
    <row r="519" spans="1:10" ht="22.5" x14ac:dyDescent="0.15">
      <c r="A519" s="45">
        <v>516</v>
      </c>
      <c r="B519" s="43" t="s">
        <v>246</v>
      </c>
      <c r="C519" s="41" t="str">
        <f>VLOOKUP(LEFT(表1[[#This Row],[减免性质代码]],2),代码!$B$5:$C$22,2,FALSE)</f>
        <v>城镇土地使用税</v>
      </c>
      <c r="D519" s="41" t="str">
        <f>VLOOKUP(MID(表1[[#This Row],[减免性质代码]],3,2),代码!$E$5:$F$15,2,FALSE)</f>
        <v>支持其他各项事业</v>
      </c>
      <c r="E519" s="41" t="str">
        <f>VLOOKUP(MID(表1[[#This Row],[减免性质代码]],5,2),代码!$H$5:$I$49,2,FALSE)</f>
        <v>其他</v>
      </c>
      <c r="F519" s="38" t="s">
        <v>621</v>
      </c>
      <c r="G519" s="38" t="str">
        <f>IFERROR(TEXT(MID(表1[[#This Row],[政策名称]],FIND("〔",表1[[#This Row],[政策名称]],1)+1,4),"0年"),"")</f>
        <v/>
      </c>
      <c r="H519" s="38" t="s">
        <v>1302</v>
      </c>
      <c r="I519" s="38" t="s">
        <v>247</v>
      </c>
      <c r="J519" s="38"/>
    </row>
    <row r="520" spans="1:10" ht="22.5" x14ac:dyDescent="0.15">
      <c r="A520" s="45">
        <v>517</v>
      </c>
      <c r="B520" s="43" t="s">
        <v>622</v>
      </c>
      <c r="C520" s="41" t="str">
        <f>VLOOKUP(LEFT(表1[[#This Row],[减免性质代码]],2),代码!$B$5:$C$22,2,FALSE)</f>
        <v>城镇土地使用税</v>
      </c>
      <c r="D520" s="41" t="str">
        <f>VLOOKUP(MID(表1[[#This Row],[减免性质代码]],3,2),代码!$E$5:$F$15,2,FALSE)</f>
        <v>支持其他各项事业</v>
      </c>
      <c r="E520" s="41" t="str">
        <f>VLOOKUP(MID(表1[[#This Row],[减免性质代码]],5,2),代码!$H$5:$I$49,2,FALSE)</f>
        <v>其他</v>
      </c>
      <c r="F520" s="38" t="s">
        <v>623</v>
      </c>
      <c r="G520" s="38" t="str">
        <f>IFERROR(TEXT(MID(表1[[#This Row],[政策名称]],FIND("〔",表1[[#This Row],[政策名称]],1)+1,4),"0年"),"")</f>
        <v>2013年</v>
      </c>
      <c r="H520" s="38" t="s">
        <v>1285</v>
      </c>
      <c r="I520" s="38" t="s">
        <v>59</v>
      </c>
      <c r="J520" s="38" t="s">
        <v>1285</v>
      </c>
    </row>
    <row r="521" spans="1:10" ht="22.5" x14ac:dyDescent="0.15">
      <c r="A521" s="45">
        <v>518</v>
      </c>
      <c r="B521" s="43" t="s">
        <v>1487</v>
      </c>
      <c r="C521" s="41" t="str">
        <f>VLOOKUP(LEFT(表1[[#This Row],[减免性质代码]],2),代码!$B$5:$C$22,2,FALSE)</f>
        <v>城镇土地使用税</v>
      </c>
      <c r="D521" s="41" t="str">
        <f>VLOOKUP(MID(表1[[#This Row],[减免性质代码]],3,2),代码!$E$5:$F$15,2,FALSE)</f>
        <v>支持其他各项事业</v>
      </c>
      <c r="E521" s="41" t="str">
        <f>VLOOKUP(MID(表1[[#This Row],[减免性质代码]],5,2),代码!$H$5:$I$49,2,FALSE)</f>
        <v>其他</v>
      </c>
      <c r="F521" s="38" t="s">
        <v>1349</v>
      </c>
      <c r="G521" s="38" t="str">
        <f>IFERROR(TEXT(MID(表1[[#This Row],[政策名称]],FIND("〔",表1[[#This Row],[政策名称]],1)+1,4),"0年"),"")</f>
        <v>2008年</v>
      </c>
      <c r="H521" s="38" t="s">
        <v>1488</v>
      </c>
      <c r="I521" s="38" t="s">
        <v>965</v>
      </c>
      <c r="J521" s="38" t="s">
        <v>1285</v>
      </c>
    </row>
    <row r="522" spans="1:10" ht="22.5" x14ac:dyDescent="0.15">
      <c r="A522" s="45">
        <v>519</v>
      </c>
      <c r="B522" s="43" t="s">
        <v>1489</v>
      </c>
      <c r="C522" s="41" t="str">
        <f>VLOOKUP(LEFT(表1[[#This Row],[减免性质代码]],2),代码!$B$5:$C$22,2,FALSE)</f>
        <v>城镇土地使用税</v>
      </c>
      <c r="D522" s="41" t="str">
        <f>VLOOKUP(MID(表1[[#This Row],[减免性质代码]],3,2),代码!$E$5:$F$15,2,FALSE)</f>
        <v>支持其他各项事业</v>
      </c>
      <c r="E522" s="41" t="str">
        <f>VLOOKUP(MID(表1[[#This Row],[减免性质代码]],5,2),代码!$H$5:$I$49,2,FALSE)</f>
        <v>其他</v>
      </c>
      <c r="F522" s="38" t="s">
        <v>51</v>
      </c>
      <c r="G522" s="38" t="str">
        <f>IFERROR(TEXT(MID(表1[[#This Row],[政策名称]],FIND("〔",表1[[#This Row],[政策名称]],1)+1,4),"0年"),"")</f>
        <v>2014年</v>
      </c>
      <c r="H522" s="38" t="s">
        <v>1285</v>
      </c>
      <c r="I522" s="38" t="s">
        <v>52</v>
      </c>
      <c r="J522" s="38" t="s">
        <v>1285</v>
      </c>
    </row>
    <row r="523" spans="1:10" x14ac:dyDescent="0.15">
      <c r="A523" s="45">
        <v>520</v>
      </c>
      <c r="B523" s="43" t="s">
        <v>248</v>
      </c>
      <c r="C523" s="41" t="str">
        <f>VLOOKUP(LEFT(表1[[#This Row],[减免性质代码]],2),代码!$B$5:$C$22,2,FALSE)</f>
        <v>城镇土地使用税</v>
      </c>
      <c r="D523" s="41" t="str">
        <f>VLOOKUP(MID(表1[[#This Row],[减免性质代码]],3,2),代码!$E$5:$F$15,2,FALSE)</f>
        <v>支持其他各项事业</v>
      </c>
      <c r="E523" s="41" t="str">
        <f>VLOOKUP(MID(表1[[#This Row],[减免性质代码]],5,2),代码!$H$5:$I$49,2,FALSE)</f>
        <v>其他</v>
      </c>
      <c r="F523" s="38" t="s">
        <v>65</v>
      </c>
      <c r="G523" s="38" t="str">
        <f>IFERROR(TEXT(MID(表1[[#This Row],[政策名称]],FIND("〔",表1[[#This Row],[政策名称]],1)+1,4),"0年"),"")</f>
        <v>2015年</v>
      </c>
      <c r="H523" s="38"/>
      <c r="I523" s="38" t="s">
        <v>249</v>
      </c>
      <c r="J523" s="38"/>
    </row>
    <row r="524" spans="1:10" ht="22.5" x14ac:dyDescent="0.15">
      <c r="A524" s="45">
        <v>521</v>
      </c>
      <c r="B524" s="43" t="s">
        <v>1749</v>
      </c>
      <c r="C524" s="41" t="str">
        <f>VLOOKUP(LEFT(表1[[#This Row],[减免性质代码]],2),代码!$B$5:$C$22,2,FALSE)</f>
        <v>城镇土地使用税</v>
      </c>
      <c r="D524" s="41" t="str">
        <f>VLOOKUP(MID(表1[[#This Row],[减免性质代码]],3,2),代码!$E$5:$F$15,2,FALSE)</f>
        <v>支持其他各项事业</v>
      </c>
      <c r="E524" s="41" t="str">
        <f>VLOOKUP(MID(表1[[#This Row],[减免性质代码]],5,2),代码!$H$5:$I$49,2,FALSE)</f>
        <v>其他</v>
      </c>
      <c r="F524" s="38" t="s">
        <v>1335</v>
      </c>
      <c r="G524" s="38" t="str">
        <f>IFERROR(TEXT(MID(表1[[#This Row],[政策名称]],FIND("〔",表1[[#This Row],[政策名称]],1)+1,4),"0年"),"")</f>
        <v>1989年</v>
      </c>
      <c r="H524" s="38" t="s">
        <v>1030</v>
      </c>
      <c r="I524" s="38" t="s">
        <v>892</v>
      </c>
      <c r="J524" s="38"/>
    </row>
    <row r="525" spans="1:10" x14ac:dyDescent="0.15">
      <c r="A525" s="45">
        <v>522</v>
      </c>
      <c r="B525" s="43" t="s">
        <v>250</v>
      </c>
      <c r="C525" s="41" t="str">
        <f>VLOOKUP(LEFT(表1[[#This Row],[减免性质代码]],2),代码!$B$5:$C$22,2,FALSE)</f>
        <v>城镇土地使用税</v>
      </c>
      <c r="D525" s="41" t="str">
        <f>VLOOKUP(MID(表1[[#This Row],[减免性质代码]],3,2),代码!$E$5:$F$15,2,FALSE)</f>
        <v>支持其他各项事业</v>
      </c>
      <c r="E525" s="41" t="str">
        <f>VLOOKUP(MID(表1[[#This Row],[减免性质代码]],5,2),代码!$H$5:$I$49,2,FALSE)</f>
        <v>其他</v>
      </c>
      <c r="F525" s="38" t="s">
        <v>531</v>
      </c>
      <c r="G525" s="38" t="str">
        <f>IFERROR(TEXT(MID(表1[[#This Row],[政策名称]],FIND("〔",表1[[#This Row],[政策名称]],1)+1,4),"0年"),"")</f>
        <v/>
      </c>
      <c r="H525" s="38" t="s">
        <v>1285</v>
      </c>
      <c r="I525" s="38" t="s">
        <v>531</v>
      </c>
      <c r="J525" s="38" t="s">
        <v>1285</v>
      </c>
    </row>
    <row r="526" spans="1:10" ht="22.5" x14ac:dyDescent="0.15">
      <c r="A526" s="45">
        <v>523</v>
      </c>
      <c r="B526" s="43" t="s">
        <v>624</v>
      </c>
      <c r="C526" s="41" t="str">
        <f>VLOOKUP(LEFT(表1[[#This Row],[减免性质代码]],2),代码!$B$5:$C$22,2,FALSE)</f>
        <v>土地增值税</v>
      </c>
      <c r="D526" s="41" t="str">
        <f>VLOOKUP(MID(表1[[#This Row],[减免性质代码]],3,2),代码!$E$5:$F$15,2,FALSE)</f>
        <v>改善民生</v>
      </c>
      <c r="E526" s="41" t="str">
        <f>VLOOKUP(MID(表1[[#This Row],[减免性质代码]],5,2),代码!$H$5:$I$49,2,FALSE)</f>
        <v>救灾及重建</v>
      </c>
      <c r="F526" s="38" t="s">
        <v>1298</v>
      </c>
      <c r="G526" s="38" t="str">
        <f>IFERROR(TEXT(MID(表1[[#This Row],[政策名称]],FIND("〔",表1[[#This Row],[政策名称]],1)+1,4),"0年"),"")</f>
        <v>2013年</v>
      </c>
      <c r="H526" s="38" t="s">
        <v>527</v>
      </c>
      <c r="I526" s="38" t="s">
        <v>1096</v>
      </c>
      <c r="J526" s="38" t="s">
        <v>1285</v>
      </c>
    </row>
    <row r="527" spans="1:10" ht="22.5" x14ac:dyDescent="0.15">
      <c r="A527" s="45">
        <v>524</v>
      </c>
      <c r="B527" s="43" t="s">
        <v>1097</v>
      </c>
      <c r="C527" s="41" t="str">
        <f>VLOOKUP(LEFT(表1[[#This Row],[减免性质代码]],2),代码!$B$5:$C$22,2,FALSE)</f>
        <v>土地增值税</v>
      </c>
      <c r="D527" s="41" t="str">
        <f>VLOOKUP(MID(表1[[#This Row],[减免性质代码]],3,2),代码!$E$5:$F$15,2,FALSE)</f>
        <v>改善民生</v>
      </c>
      <c r="E527" s="41" t="str">
        <f>VLOOKUP(MID(表1[[#This Row],[减免性质代码]],5,2),代码!$H$5:$I$49,2,FALSE)</f>
        <v>救灾及重建</v>
      </c>
      <c r="F527" s="38" t="s">
        <v>526</v>
      </c>
      <c r="G527" s="38" t="str">
        <f>IFERROR(TEXT(MID(表1[[#This Row],[政策名称]],FIND("〔",表1[[#This Row],[政策名称]],1)+1,4),"0年"),"")</f>
        <v>2015年</v>
      </c>
      <c r="H527" s="38" t="s">
        <v>527</v>
      </c>
      <c r="I527" s="38" t="s">
        <v>1096</v>
      </c>
      <c r="J527" s="38" t="s">
        <v>1285</v>
      </c>
    </row>
    <row r="528" spans="1:10" ht="22.5" x14ac:dyDescent="0.15">
      <c r="A528" s="45">
        <v>525</v>
      </c>
      <c r="B528" s="43" t="s">
        <v>632</v>
      </c>
      <c r="C528" s="41" t="str">
        <f>VLOOKUP(LEFT(表1[[#This Row],[减免性质代码]],2),代码!$B$5:$C$22,2,FALSE)</f>
        <v>土地增值税</v>
      </c>
      <c r="D528" s="41" t="str">
        <f>VLOOKUP(MID(表1[[#This Row],[减免性质代码]],3,2),代码!$E$5:$F$15,2,FALSE)</f>
        <v>改善民生</v>
      </c>
      <c r="E528" s="41" t="str">
        <f>VLOOKUP(MID(表1[[#This Row],[减免性质代码]],5,2),代码!$H$5:$I$49,2,FALSE)</f>
        <v>住房</v>
      </c>
      <c r="F528" s="38" t="s">
        <v>554</v>
      </c>
      <c r="G528" s="38" t="str">
        <f>IFERROR(TEXT(MID(表1[[#This Row],[政策名称]],FIND("〔",表1[[#This Row],[政策名称]],1)+1,4),"0年"),"")</f>
        <v>2008年</v>
      </c>
      <c r="H528" s="38" t="s">
        <v>1293</v>
      </c>
      <c r="I528" s="38" t="s">
        <v>633</v>
      </c>
      <c r="J528" s="38" t="s">
        <v>1285</v>
      </c>
    </row>
    <row r="529" spans="1:10" x14ac:dyDescent="0.15">
      <c r="A529" s="45">
        <v>526</v>
      </c>
      <c r="B529" s="43" t="s">
        <v>634</v>
      </c>
      <c r="C529" s="41" t="str">
        <f>VLOOKUP(LEFT(表1[[#This Row],[减免性质代码]],2),代码!$B$5:$C$22,2,FALSE)</f>
        <v>土地增值税</v>
      </c>
      <c r="D529" s="41" t="str">
        <f>VLOOKUP(MID(表1[[#This Row],[减免性质代码]],3,2),代码!$E$5:$F$15,2,FALSE)</f>
        <v>改善民生</v>
      </c>
      <c r="E529" s="41" t="str">
        <f>VLOOKUP(MID(表1[[#This Row],[减免性质代码]],5,2),代码!$H$5:$I$49,2,FALSE)</f>
        <v>住房</v>
      </c>
      <c r="F529" s="38" t="s">
        <v>893</v>
      </c>
      <c r="G529" s="38" t="str">
        <f>IFERROR(TEXT(MID(表1[[#This Row],[政策名称]],FIND("〔",表1[[#This Row],[政策名称]],1)+1,4),"0年"),"")</f>
        <v/>
      </c>
      <c r="H529" s="38" t="s">
        <v>1362</v>
      </c>
      <c r="I529" s="38" t="s">
        <v>39</v>
      </c>
      <c r="J529" s="38" t="s">
        <v>1285</v>
      </c>
    </row>
    <row r="530" spans="1:10" x14ac:dyDescent="0.15">
      <c r="A530" s="45">
        <v>527</v>
      </c>
      <c r="B530" s="43" t="s">
        <v>1363</v>
      </c>
      <c r="C530" s="41" t="str">
        <f>VLOOKUP(LEFT(表1[[#This Row],[减免性质代码]],2),代码!$B$5:$C$22,2,FALSE)</f>
        <v>土地增值税</v>
      </c>
      <c r="D530" s="41" t="str">
        <f>VLOOKUP(MID(表1[[#This Row],[减免性质代码]],3,2),代码!$E$5:$F$15,2,FALSE)</f>
        <v>改善民生</v>
      </c>
      <c r="E530" s="41" t="str">
        <f>VLOOKUP(MID(表1[[#This Row],[减免性质代码]],5,2),代码!$H$5:$I$49,2,FALSE)</f>
        <v>住房</v>
      </c>
      <c r="F530" s="38" t="s">
        <v>1339</v>
      </c>
      <c r="G530" s="38" t="str">
        <f>IFERROR(TEXT(MID(表1[[#This Row],[政策名称]],FIND("〔",表1[[#This Row],[政策名称]],1)+1,4),"0年"),"")</f>
        <v>2013年</v>
      </c>
      <c r="H530" s="38" t="s">
        <v>1364</v>
      </c>
      <c r="I530" s="38" t="s">
        <v>251</v>
      </c>
      <c r="J530" s="38" t="s">
        <v>1285</v>
      </c>
    </row>
    <row r="531" spans="1:10" ht="22.5" x14ac:dyDescent="0.15">
      <c r="A531" s="45">
        <v>528</v>
      </c>
      <c r="B531" s="43" t="s">
        <v>1365</v>
      </c>
      <c r="C531" s="41" t="str">
        <f>VLOOKUP(LEFT(表1[[#This Row],[减免性质代码]],2),代码!$B$5:$C$22,2,FALSE)</f>
        <v>土地增值税</v>
      </c>
      <c r="D531" s="41" t="str">
        <f>VLOOKUP(MID(表1[[#This Row],[减免性质代码]],3,2),代码!$E$5:$F$15,2,FALSE)</f>
        <v>改善民生</v>
      </c>
      <c r="E531" s="41" t="str">
        <f>VLOOKUP(MID(表1[[#This Row],[减免性质代码]],5,2),代码!$H$5:$I$49,2,FALSE)</f>
        <v>住房</v>
      </c>
      <c r="F531" s="38" t="s">
        <v>1360</v>
      </c>
      <c r="G531" s="38" t="str">
        <f>IFERROR(TEXT(MID(表1[[#This Row],[政策名称]],FIND("〔",表1[[#This Row],[政策名称]],1)+1,4),"0年"),"")</f>
        <v>2014年</v>
      </c>
      <c r="H531" s="38" t="s">
        <v>1291</v>
      </c>
      <c r="I531" s="38" t="s">
        <v>252</v>
      </c>
      <c r="J531" s="38" t="s">
        <v>1285</v>
      </c>
    </row>
    <row r="532" spans="1:10" ht="22.5" x14ac:dyDescent="0.15">
      <c r="A532" s="45">
        <v>529</v>
      </c>
      <c r="B532" s="43" t="s">
        <v>824</v>
      </c>
      <c r="C532" s="41" t="str">
        <f>VLOOKUP(LEFT(表1[[#This Row],[减免性质代码]],2),代码!$B$5:$C$22,2,FALSE)</f>
        <v>土地增值税</v>
      </c>
      <c r="D532" s="41" t="str">
        <f>VLOOKUP(MID(表1[[#This Row],[减免性质代码]],3,2),代码!$E$5:$F$15,2,FALSE)</f>
        <v>转制升级</v>
      </c>
      <c r="E532" s="41" t="str">
        <f>VLOOKUP(MID(表1[[#This Row],[减免性质代码]],5,2),代码!$H$5:$I$49,2,FALSE)</f>
        <v>企业发展</v>
      </c>
      <c r="F532" s="38" t="s">
        <v>823</v>
      </c>
      <c r="G532" s="38" t="str">
        <f>IFERROR(TEXT(MID(表1[[#This Row],[政策名称]],FIND("〔",表1[[#This Row],[政策名称]],1)+1,4),"0年"),"")</f>
        <v>2013年</v>
      </c>
      <c r="H532" s="38" t="s">
        <v>1291</v>
      </c>
      <c r="I532" s="38" t="s">
        <v>644</v>
      </c>
      <c r="J532" s="38" t="s">
        <v>1285</v>
      </c>
    </row>
    <row r="533" spans="1:10" ht="22.5" x14ac:dyDescent="0.15">
      <c r="A533" s="45">
        <v>530</v>
      </c>
      <c r="B533" s="43" t="s">
        <v>826</v>
      </c>
      <c r="C533" s="41" t="str">
        <f>VLOOKUP(LEFT(表1[[#This Row],[减免性质代码]],2),代码!$B$5:$C$22,2,FALSE)</f>
        <v>土地增值税</v>
      </c>
      <c r="D533" s="41" t="str">
        <f>VLOOKUP(MID(表1[[#This Row],[减免性质代码]],3,2),代码!$E$5:$F$15,2,FALSE)</f>
        <v>转制升级</v>
      </c>
      <c r="E533" s="41" t="str">
        <f>VLOOKUP(MID(表1[[#This Row],[减免性质代码]],5,2),代码!$H$5:$I$49,2,FALSE)</f>
        <v>企业重组改制</v>
      </c>
      <c r="F533" s="38" t="s">
        <v>827</v>
      </c>
      <c r="G533" s="38" t="str">
        <f>IFERROR(TEXT(MID(表1[[#This Row],[政策名称]],FIND("〔",表1[[#This Row],[政策名称]],1)+1,4),"0年"),"")</f>
        <v>2011年</v>
      </c>
      <c r="H533" s="38" t="s">
        <v>1364</v>
      </c>
      <c r="I533" s="38" t="s">
        <v>644</v>
      </c>
      <c r="J533" s="38" t="s">
        <v>1285</v>
      </c>
    </row>
    <row r="534" spans="1:10" ht="22.5" x14ac:dyDescent="0.15">
      <c r="A534" s="45">
        <v>531</v>
      </c>
      <c r="B534" s="43" t="s">
        <v>1571</v>
      </c>
      <c r="C534" s="41" t="str">
        <f>VLOOKUP(LEFT(表1[[#This Row],[减免性质代码]],2),代码!$B$5:$C$22,2,FALSE)</f>
        <v>土地增值税</v>
      </c>
      <c r="D534" s="41" t="str">
        <f>VLOOKUP(MID(表1[[#This Row],[减免性质代码]],3,2),代码!$E$5:$F$15,2,FALSE)</f>
        <v>转制升级</v>
      </c>
      <c r="E534" s="41" t="str">
        <f>VLOOKUP(MID(表1[[#This Row],[减免性质代码]],5,2),代码!$H$5:$I$49,2,FALSE)</f>
        <v>其他</v>
      </c>
      <c r="F534" s="38" t="s">
        <v>1572</v>
      </c>
      <c r="G534" s="38" t="str">
        <f>IFERROR(TEXT(MID(表1[[#This Row],[政策名称]],FIND("〔",表1[[#This Row],[政策名称]],1)+1,4),"0年"),"")</f>
        <v>2013年</v>
      </c>
      <c r="H534" s="38" t="s">
        <v>1286</v>
      </c>
      <c r="I534" s="38" t="s">
        <v>644</v>
      </c>
      <c r="J534" s="38" t="s">
        <v>1285</v>
      </c>
    </row>
    <row r="535" spans="1:10" ht="33.75" x14ac:dyDescent="0.15">
      <c r="A535" s="45">
        <v>532</v>
      </c>
      <c r="B535" s="43" t="s">
        <v>1573</v>
      </c>
      <c r="C535" s="41" t="str">
        <f>VLOOKUP(LEFT(表1[[#This Row],[减免性质代码]],2),代码!$B$5:$C$22,2,FALSE)</f>
        <v>土地增值税</v>
      </c>
      <c r="D535" s="41" t="str">
        <f>VLOOKUP(MID(表1[[#This Row],[减免性质代码]],3,2),代码!$E$5:$F$15,2,FALSE)</f>
        <v>转制升级</v>
      </c>
      <c r="E535" s="41" t="str">
        <f>VLOOKUP(MID(表1[[#This Row],[减免性质代码]],5,2),代码!$H$5:$I$49,2,FALSE)</f>
        <v>其他</v>
      </c>
      <c r="F535" s="38" t="s">
        <v>1574</v>
      </c>
      <c r="G535" s="38" t="str">
        <f>IFERROR(TEXT(MID(表1[[#This Row],[政策名称]],FIND("〔",表1[[#This Row],[政策名称]],1)+1,4),"0年"),"")</f>
        <v>2011年</v>
      </c>
      <c r="H535" s="38" t="s">
        <v>253</v>
      </c>
      <c r="I535" s="38" t="s">
        <v>644</v>
      </c>
      <c r="J535" s="38" t="s">
        <v>1285</v>
      </c>
    </row>
    <row r="536" spans="1:10" ht="22.5" x14ac:dyDescent="0.15">
      <c r="A536" s="45">
        <v>533</v>
      </c>
      <c r="B536" s="43" t="s">
        <v>643</v>
      </c>
      <c r="C536" s="41" t="str">
        <f>VLOOKUP(LEFT(表1[[#This Row],[减免性质代码]],2),代码!$B$5:$C$22,2,FALSE)</f>
        <v>土地增值税</v>
      </c>
      <c r="D536" s="41" t="str">
        <f>VLOOKUP(MID(表1[[#This Row],[减免性质代码]],3,2),代码!$E$5:$F$15,2,FALSE)</f>
        <v>支持金融资本市场</v>
      </c>
      <c r="E536" s="41" t="str">
        <f>VLOOKUP(MID(表1[[#This Row],[减免性质代码]],5,2),代码!$H$5:$I$49,2,FALSE)</f>
        <v>资本市场</v>
      </c>
      <c r="F536" s="38" t="s">
        <v>640</v>
      </c>
      <c r="G536" s="38" t="str">
        <f>IFERROR(TEXT(MID(表1[[#This Row],[政策名称]],FIND("〔",表1[[#This Row],[政策名称]],1)+1,4),"0年"),"")</f>
        <v>2001年</v>
      </c>
      <c r="H536" s="38" t="s">
        <v>1285</v>
      </c>
      <c r="I536" s="38" t="s">
        <v>644</v>
      </c>
      <c r="J536" s="38" t="s">
        <v>1285</v>
      </c>
    </row>
    <row r="537" spans="1:10" ht="22.5" x14ac:dyDescent="0.15">
      <c r="A537" s="45">
        <v>534</v>
      </c>
      <c r="B537" s="43" t="s">
        <v>645</v>
      </c>
      <c r="C537" s="41" t="str">
        <f>VLOOKUP(LEFT(表1[[#This Row],[减免性质代码]],2),代码!$B$5:$C$22,2,FALSE)</f>
        <v>土地增值税</v>
      </c>
      <c r="D537" s="41" t="str">
        <f>VLOOKUP(MID(表1[[#This Row],[减免性质代码]],3,2),代码!$E$5:$F$15,2,FALSE)</f>
        <v>支持金融资本市场</v>
      </c>
      <c r="E537" s="41" t="str">
        <f>VLOOKUP(MID(表1[[#This Row],[减免性质代码]],5,2),代码!$H$5:$I$49,2,FALSE)</f>
        <v>资本市场</v>
      </c>
      <c r="F537" s="38" t="s">
        <v>1411</v>
      </c>
      <c r="G537" s="38" t="str">
        <f>IFERROR(TEXT(MID(表1[[#This Row],[政策名称]],FIND("〔",表1[[#This Row],[政策名称]],1)+1,4),"0年"),"")</f>
        <v>2003年</v>
      </c>
      <c r="H537" s="38" t="s">
        <v>646</v>
      </c>
      <c r="I537" s="38" t="s">
        <v>644</v>
      </c>
      <c r="J537" s="38" t="s">
        <v>1285</v>
      </c>
    </row>
    <row r="538" spans="1:10" ht="22.5" x14ac:dyDescent="0.15">
      <c r="A538" s="45">
        <v>535</v>
      </c>
      <c r="B538" s="43" t="s">
        <v>647</v>
      </c>
      <c r="C538" s="41" t="str">
        <f>VLOOKUP(LEFT(表1[[#This Row],[减免性质代码]],2),代码!$B$5:$C$22,2,FALSE)</f>
        <v>土地增值税</v>
      </c>
      <c r="D538" s="41" t="str">
        <f>VLOOKUP(MID(表1[[#This Row],[减免性质代码]],3,2),代码!$E$5:$F$15,2,FALSE)</f>
        <v>支持金融资本市场</v>
      </c>
      <c r="E538" s="41" t="str">
        <f>VLOOKUP(MID(表1[[#This Row],[减免性质代码]],5,2),代码!$H$5:$I$49,2,FALSE)</f>
        <v>资本市场</v>
      </c>
      <c r="F538" s="38" t="s">
        <v>1381</v>
      </c>
      <c r="G538" s="38" t="str">
        <f>IFERROR(TEXT(MID(表1[[#This Row],[政策名称]],FIND("〔",表1[[#This Row],[政策名称]],1)+1,4),"0年"),"")</f>
        <v>2013年</v>
      </c>
      <c r="H538" s="38" t="s">
        <v>1286</v>
      </c>
      <c r="I538" s="38" t="s">
        <v>644</v>
      </c>
      <c r="J538" s="38" t="s">
        <v>1285</v>
      </c>
    </row>
    <row r="539" spans="1:10" ht="22.5" x14ac:dyDescent="0.15">
      <c r="A539" s="45">
        <v>536</v>
      </c>
      <c r="B539" s="43" t="s">
        <v>1559</v>
      </c>
      <c r="C539" s="41" t="str">
        <f>VLOOKUP(LEFT(表1[[#This Row],[减免性质代码]],2),代码!$B$5:$C$22,2,FALSE)</f>
        <v>土地增值税</v>
      </c>
      <c r="D539" s="41" t="str">
        <f>VLOOKUP(MID(表1[[#This Row],[减免性质代码]],3,2),代码!$E$5:$F$15,2,FALSE)</f>
        <v>支持文化教育体育</v>
      </c>
      <c r="E539" s="41" t="str">
        <f>VLOOKUP(MID(表1[[#This Row],[减免性质代码]],5,2),代码!$H$5:$I$49,2,FALSE)</f>
        <v>体育</v>
      </c>
      <c r="F539" s="38" t="s">
        <v>1560</v>
      </c>
      <c r="G539" s="38" t="str">
        <f>IFERROR(TEXT(MID(表1[[#This Row],[政策名称]],FIND("〔",表1[[#This Row],[政策名称]],1)+1,4),"0年"),"")</f>
        <v>2009年</v>
      </c>
      <c r="H539" s="38" t="s">
        <v>1561</v>
      </c>
      <c r="I539" s="38" t="s">
        <v>381</v>
      </c>
      <c r="J539" s="38" t="s">
        <v>1285</v>
      </c>
    </row>
    <row r="540" spans="1:10" ht="22.5" x14ac:dyDescent="0.15">
      <c r="A540" s="45">
        <v>537</v>
      </c>
      <c r="B540" s="43" t="s">
        <v>1497</v>
      </c>
      <c r="C540" s="41" t="str">
        <f>VLOOKUP(LEFT(表1[[#This Row],[减免性质代码]],2),代码!$B$5:$C$22,2,FALSE)</f>
        <v>土地增值税</v>
      </c>
      <c r="D540" s="41" t="str">
        <f>VLOOKUP(MID(表1[[#This Row],[减免性质代码]],3,2),代码!$E$5:$F$15,2,FALSE)</f>
        <v>支持其他各项事业</v>
      </c>
      <c r="E540" s="41" t="str">
        <f>VLOOKUP(MID(表1[[#This Row],[减免性质代码]],5,2),代码!$H$5:$I$49,2,FALSE)</f>
        <v>其他</v>
      </c>
      <c r="F540" s="38" t="s">
        <v>612</v>
      </c>
      <c r="G540" s="38" t="str">
        <f>IFERROR(TEXT(MID(表1[[#This Row],[政策名称]],FIND("〔",表1[[#This Row],[政策名称]],1)+1,4),"0年"),"")</f>
        <v>2003年</v>
      </c>
      <c r="H540" s="38" t="s">
        <v>1382</v>
      </c>
      <c r="I540" s="38" t="s">
        <v>1498</v>
      </c>
      <c r="J540" s="38" t="s">
        <v>1285</v>
      </c>
    </row>
    <row r="541" spans="1:10" ht="33.75" x14ac:dyDescent="0.15">
      <c r="A541" s="45">
        <v>538</v>
      </c>
      <c r="B541" s="43" t="s">
        <v>636</v>
      </c>
      <c r="C541" s="41" t="str">
        <f>VLOOKUP(LEFT(表1[[#This Row],[减免性质代码]],2),代码!$B$5:$C$22,2,FALSE)</f>
        <v>土地增值税</v>
      </c>
      <c r="D541" s="41" t="str">
        <f>VLOOKUP(MID(表1[[#This Row],[减免性质代码]],3,2),代码!$E$5:$F$15,2,FALSE)</f>
        <v>支持其他各项事业</v>
      </c>
      <c r="E541" s="41" t="str">
        <f>VLOOKUP(MID(表1[[#This Row],[减免性质代码]],5,2),代码!$H$5:$I$49,2,FALSE)</f>
        <v>其他</v>
      </c>
      <c r="F541" s="38" t="s">
        <v>254</v>
      </c>
      <c r="G541" s="38" t="str">
        <f>IFERROR(TEXT(MID(表1[[#This Row],[政策名称]],FIND("〔",表1[[#This Row],[政策名称]],1)+1,4),"0年"),"")</f>
        <v>2006年</v>
      </c>
      <c r="H541" s="38" t="s">
        <v>255</v>
      </c>
      <c r="I541" s="38" t="s">
        <v>40</v>
      </c>
      <c r="J541" s="38" t="s">
        <v>1285</v>
      </c>
    </row>
    <row r="542" spans="1:10" ht="22.5" x14ac:dyDescent="0.15">
      <c r="A542" s="45">
        <v>539</v>
      </c>
      <c r="B542" s="43" t="s">
        <v>256</v>
      </c>
      <c r="C542" s="41" t="str">
        <f>VLOOKUP(LEFT(表1[[#This Row],[减免性质代码]],2),代码!$B$5:$C$22,2,FALSE)</f>
        <v>土地增值税</v>
      </c>
      <c r="D542" s="41" t="str">
        <f>VLOOKUP(MID(表1[[#This Row],[减免性质代码]],3,2),代码!$E$5:$F$15,2,FALSE)</f>
        <v>支持其他各项事业</v>
      </c>
      <c r="E542" s="41" t="str">
        <f>VLOOKUP(MID(表1[[#This Row],[减免性质代码]],5,2),代码!$H$5:$I$49,2,FALSE)</f>
        <v>其他</v>
      </c>
      <c r="F542" s="38" t="s">
        <v>257</v>
      </c>
      <c r="G542" s="38" t="str">
        <f>IFERROR(TEXT(MID(表1[[#This Row],[政策名称]],FIND("〔",表1[[#This Row],[政策名称]],1)+1,4),"0年"),"")</f>
        <v>1995年</v>
      </c>
      <c r="H542" s="38" t="s">
        <v>217</v>
      </c>
      <c r="I542" s="38" t="s">
        <v>258</v>
      </c>
      <c r="J542" s="38"/>
    </row>
    <row r="543" spans="1:10" x14ac:dyDescent="0.15">
      <c r="A543" s="45">
        <v>540</v>
      </c>
      <c r="B543" s="43" t="s">
        <v>1499</v>
      </c>
      <c r="C543" s="41" t="str">
        <f>VLOOKUP(LEFT(表1[[#This Row],[减免性质代码]],2),代码!$B$5:$C$22,2,FALSE)</f>
        <v>土地增值税</v>
      </c>
      <c r="D543" s="41" t="str">
        <f>VLOOKUP(MID(表1[[#This Row],[减免性质代码]],3,2),代码!$E$5:$F$15,2,FALSE)</f>
        <v>支持其他各项事业</v>
      </c>
      <c r="E543" s="41" t="str">
        <f>VLOOKUP(MID(表1[[#This Row],[减免性质代码]],5,2),代码!$H$5:$I$49,2,FALSE)</f>
        <v>其他</v>
      </c>
      <c r="F543" s="38" t="s">
        <v>893</v>
      </c>
      <c r="G543" s="38" t="str">
        <f>IFERROR(TEXT(MID(表1[[#This Row],[政策名称]],FIND("〔",表1[[#This Row],[政策名称]],1)+1,4),"0年"),"")</f>
        <v/>
      </c>
      <c r="H543" s="38" t="s">
        <v>539</v>
      </c>
      <c r="I543" s="38" t="s">
        <v>388</v>
      </c>
      <c r="J543" s="38" t="s">
        <v>1285</v>
      </c>
    </row>
    <row r="544" spans="1:10" x14ac:dyDescent="0.15">
      <c r="A544" s="45">
        <v>541</v>
      </c>
      <c r="B544" s="43" t="s">
        <v>1500</v>
      </c>
      <c r="C544" s="41" t="str">
        <f>VLOOKUP(LEFT(表1[[#This Row],[减免性质代码]],2),代码!$B$5:$C$22,2,FALSE)</f>
        <v>土地增值税</v>
      </c>
      <c r="D544" s="41" t="str">
        <f>VLOOKUP(MID(表1[[#This Row],[减免性质代码]],3,2),代码!$E$5:$F$15,2,FALSE)</f>
        <v>支持其他各项事业</v>
      </c>
      <c r="E544" s="41" t="str">
        <f>VLOOKUP(MID(表1[[#This Row],[减免性质代码]],5,2),代码!$H$5:$I$49,2,FALSE)</f>
        <v>其他</v>
      </c>
      <c r="F544" s="38" t="s">
        <v>531</v>
      </c>
      <c r="G544" s="38" t="str">
        <f>IFERROR(TEXT(MID(表1[[#This Row],[政策名称]],FIND("〔",表1[[#This Row],[政策名称]],1)+1,4),"0年"),"")</f>
        <v/>
      </c>
      <c r="H544" s="38" t="s">
        <v>1285</v>
      </c>
      <c r="I544" s="38" t="s">
        <v>531</v>
      </c>
      <c r="J544" s="38" t="s">
        <v>1285</v>
      </c>
    </row>
    <row r="545" spans="1:10" x14ac:dyDescent="0.15">
      <c r="A545" s="45">
        <v>542</v>
      </c>
      <c r="B545" s="43" t="s">
        <v>1295</v>
      </c>
      <c r="C545" s="41" t="str">
        <f>VLOOKUP(LEFT(表1[[#This Row],[减免性质代码]],2),代码!$B$5:$C$22,2,FALSE)</f>
        <v>车船税</v>
      </c>
      <c r="D545" s="41" t="str">
        <f>VLOOKUP(MID(表1[[#This Row],[减免性质代码]],3,2),代码!$E$5:$F$15,2,FALSE)</f>
        <v>改善民生</v>
      </c>
      <c r="E545" s="41" t="str">
        <f>VLOOKUP(MID(表1[[#This Row],[减免性质代码]],5,2),代码!$H$5:$I$49,2,FALSE)</f>
        <v>救灾及重建</v>
      </c>
      <c r="F545" s="38" t="s">
        <v>1296</v>
      </c>
      <c r="G545" s="38" t="str">
        <f>IFERROR(TEXT(MID(表1[[#This Row],[政策名称]],FIND("〔",表1[[#This Row],[政策名称]],1)+1,4),"0年"),"")</f>
        <v/>
      </c>
      <c r="H545" s="38" t="s">
        <v>1291</v>
      </c>
      <c r="I545" s="38" t="s">
        <v>259</v>
      </c>
      <c r="J545" s="38" t="s">
        <v>1285</v>
      </c>
    </row>
    <row r="546" spans="1:10" ht="22.5" x14ac:dyDescent="0.15">
      <c r="A546" s="45">
        <v>543</v>
      </c>
      <c r="B546" s="43" t="s">
        <v>1297</v>
      </c>
      <c r="C546" s="41" t="str">
        <f>VLOOKUP(LEFT(表1[[#This Row],[减免性质代码]],2),代码!$B$5:$C$22,2,FALSE)</f>
        <v>车船税</v>
      </c>
      <c r="D546" s="41" t="str">
        <f>VLOOKUP(MID(表1[[#This Row],[减免性质代码]],3,2),代码!$E$5:$F$15,2,FALSE)</f>
        <v>改善民生</v>
      </c>
      <c r="E546" s="41" t="str">
        <f>VLOOKUP(MID(表1[[#This Row],[减免性质代码]],5,2),代码!$H$5:$I$49,2,FALSE)</f>
        <v>救灾及重建</v>
      </c>
      <c r="F546" s="38" t="s">
        <v>1308</v>
      </c>
      <c r="G546" s="38" t="str">
        <f>IFERROR(TEXT(MID(表1[[#This Row],[政策名称]],FIND("〔",表1[[#This Row],[政策名称]],1)+1,4),"0年"),"")</f>
        <v>2008年</v>
      </c>
      <c r="H546" s="38" t="s">
        <v>553</v>
      </c>
      <c r="I546" s="38" t="s">
        <v>259</v>
      </c>
      <c r="J546" s="38" t="s">
        <v>1285</v>
      </c>
    </row>
    <row r="547" spans="1:10" x14ac:dyDescent="0.15">
      <c r="A547" s="45">
        <v>544</v>
      </c>
      <c r="B547" s="43" t="s">
        <v>586</v>
      </c>
      <c r="C547" s="41" t="str">
        <f>VLOOKUP(LEFT(表1[[#This Row],[减免性质代码]],2),代码!$B$5:$C$22,2,FALSE)</f>
        <v>车船税</v>
      </c>
      <c r="D547" s="41" t="str">
        <f>VLOOKUP(MID(表1[[#This Row],[减免性质代码]],3,2),代码!$E$5:$F$15,2,FALSE)</f>
        <v>节能环保</v>
      </c>
      <c r="E547" s="41" t="str">
        <f>VLOOKUP(MID(表1[[#This Row],[减免性质代码]],5,2),代码!$H$5:$I$49,2,FALSE)</f>
        <v>环境保护</v>
      </c>
      <c r="F547" s="38" t="s">
        <v>1296</v>
      </c>
      <c r="G547" s="38" t="str">
        <f>IFERROR(TEXT(MID(表1[[#This Row],[政策名称]],FIND("〔",表1[[#This Row],[政策名称]],1)+1,4),"0年"),"")</f>
        <v/>
      </c>
      <c r="H547" s="38" t="s">
        <v>1291</v>
      </c>
      <c r="I547" s="38" t="s">
        <v>587</v>
      </c>
      <c r="J547" s="38" t="s">
        <v>1285</v>
      </c>
    </row>
    <row r="548" spans="1:10" x14ac:dyDescent="0.15">
      <c r="A548" s="45">
        <v>545</v>
      </c>
      <c r="B548" s="43" t="s">
        <v>588</v>
      </c>
      <c r="C548" s="41" t="str">
        <f>VLOOKUP(LEFT(表1[[#This Row],[减免性质代码]],2),代码!$B$5:$C$22,2,FALSE)</f>
        <v>车船税</v>
      </c>
      <c r="D548" s="41" t="str">
        <f>VLOOKUP(MID(表1[[#This Row],[减免性质代码]],3,2),代码!$E$5:$F$15,2,FALSE)</f>
        <v>节能环保</v>
      </c>
      <c r="E548" s="41" t="str">
        <f>VLOOKUP(MID(表1[[#This Row],[减免性质代码]],5,2),代码!$H$5:$I$49,2,FALSE)</f>
        <v>环境保护</v>
      </c>
      <c r="F548" s="38" t="s">
        <v>589</v>
      </c>
      <c r="G548" s="38" t="str">
        <f>IFERROR(TEXT(MID(表1[[#This Row],[政策名称]],FIND("〔",表1[[#This Row],[政策名称]],1)+1,4),"0年"),"")</f>
        <v/>
      </c>
      <c r="H548" s="38" t="s">
        <v>590</v>
      </c>
      <c r="I548" s="38" t="s">
        <v>587</v>
      </c>
      <c r="J548" s="38" t="s">
        <v>1285</v>
      </c>
    </row>
    <row r="549" spans="1:10" ht="22.5" x14ac:dyDescent="0.15">
      <c r="A549" s="45">
        <v>546</v>
      </c>
      <c r="B549" s="43" t="s">
        <v>591</v>
      </c>
      <c r="C549" s="41" t="str">
        <f>VLOOKUP(LEFT(表1[[#This Row],[减免性质代码]],2),代码!$B$5:$C$22,2,FALSE)</f>
        <v>车船税</v>
      </c>
      <c r="D549" s="41" t="str">
        <f>VLOOKUP(MID(表1[[#This Row],[减免性质代码]],3,2),代码!$E$5:$F$15,2,FALSE)</f>
        <v>节能环保</v>
      </c>
      <c r="E549" s="41" t="str">
        <f>VLOOKUP(MID(表1[[#This Row],[减免性质代码]],5,2),代码!$H$5:$I$49,2,FALSE)</f>
        <v>环境保护</v>
      </c>
      <c r="F549" s="38" t="s">
        <v>592</v>
      </c>
      <c r="G549" s="38" t="str">
        <f>IFERROR(TEXT(MID(表1[[#This Row],[政策名称]],FIND("〔",表1[[#This Row],[政策名称]],1)+1,4),"0年"),"")</f>
        <v>2012年</v>
      </c>
      <c r="H549" s="38" t="s">
        <v>1285</v>
      </c>
      <c r="I549" s="38" t="s">
        <v>587</v>
      </c>
      <c r="J549" s="38" t="s">
        <v>1285</v>
      </c>
    </row>
    <row r="550" spans="1:10" ht="33.75" x14ac:dyDescent="0.15">
      <c r="A550" s="45">
        <v>547</v>
      </c>
      <c r="B550" s="43" t="s">
        <v>593</v>
      </c>
      <c r="C550" s="41" t="str">
        <f>VLOOKUP(LEFT(表1[[#This Row],[减免性质代码]],2),代码!$B$5:$C$22,2,FALSE)</f>
        <v>车船税</v>
      </c>
      <c r="D550" s="41" t="str">
        <f>VLOOKUP(MID(表1[[#This Row],[减免性质代码]],3,2),代码!$E$5:$F$15,2,FALSE)</f>
        <v>节能环保</v>
      </c>
      <c r="E550" s="41" t="str">
        <f>VLOOKUP(MID(表1[[#This Row],[减免性质代码]],5,2),代码!$H$5:$I$49,2,FALSE)</f>
        <v>环境保护</v>
      </c>
      <c r="F550" s="38" t="s">
        <v>1601</v>
      </c>
      <c r="G550" s="38" t="str">
        <f>IFERROR(TEXT(MID(表1[[#This Row],[政策名称]],FIND("〔",表1[[#This Row],[政策名称]],1)+1,4),"0年"),"")</f>
        <v/>
      </c>
      <c r="H550" s="38" t="s">
        <v>1285</v>
      </c>
      <c r="I550" s="38" t="s">
        <v>587</v>
      </c>
      <c r="J550" s="38" t="s">
        <v>1285</v>
      </c>
    </row>
    <row r="551" spans="1:10" ht="33.75" x14ac:dyDescent="0.15">
      <c r="A551" s="45">
        <v>548</v>
      </c>
      <c r="B551" s="43" t="s">
        <v>1602</v>
      </c>
      <c r="C551" s="41" t="str">
        <f>VLOOKUP(LEFT(表1[[#This Row],[减免性质代码]],2),代码!$B$5:$C$22,2,FALSE)</f>
        <v>车船税</v>
      </c>
      <c r="D551" s="41" t="str">
        <f>VLOOKUP(MID(表1[[#This Row],[减免性质代码]],3,2),代码!$E$5:$F$15,2,FALSE)</f>
        <v>节能环保</v>
      </c>
      <c r="E551" s="41" t="str">
        <f>VLOOKUP(MID(表1[[#This Row],[减免性质代码]],5,2),代码!$H$5:$I$49,2,FALSE)</f>
        <v>环境保护</v>
      </c>
      <c r="F551" s="38" t="s">
        <v>1603</v>
      </c>
      <c r="G551" s="38" t="str">
        <f>IFERROR(TEXT(MID(表1[[#This Row],[政策名称]],FIND("〔",表1[[#This Row],[政策名称]],1)+1,4),"0年"),"")</f>
        <v/>
      </c>
      <c r="H551" s="38" t="s">
        <v>1285</v>
      </c>
      <c r="I551" s="38" t="s">
        <v>587</v>
      </c>
      <c r="J551" s="38" t="s">
        <v>1285</v>
      </c>
    </row>
    <row r="552" spans="1:10" ht="33.75" x14ac:dyDescent="0.15">
      <c r="A552" s="45">
        <v>549</v>
      </c>
      <c r="B552" s="43" t="s">
        <v>260</v>
      </c>
      <c r="C552" s="41" t="str">
        <f>VLOOKUP(LEFT(表1[[#This Row],[减免性质代码]],2),代码!$B$5:$C$22,2,FALSE)</f>
        <v>车船税</v>
      </c>
      <c r="D552" s="41" t="str">
        <f>VLOOKUP(MID(表1[[#This Row],[减免性质代码]],3,2),代码!$E$5:$F$15,2,FALSE)</f>
        <v>节能环保</v>
      </c>
      <c r="E552" s="41" t="str">
        <f>VLOOKUP(MID(表1[[#This Row],[减免性质代码]],5,2),代码!$H$5:$I$49,2,FALSE)</f>
        <v>环境保护</v>
      </c>
      <c r="F552" s="38" t="s">
        <v>261</v>
      </c>
      <c r="G552" s="38" t="str">
        <f>IFERROR(TEXT(MID(表1[[#This Row],[政策名称]],FIND("〔",表1[[#This Row],[政策名称]],1)+1,4),"0年"),"")</f>
        <v/>
      </c>
      <c r="H552" s="38"/>
      <c r="I552" s="38" t="s">
        <v>587</v>
      </c>
      <c r="J552" s="38"/>
    </row>
    <row r="553" spans="1:10" x14ac:dyDescent="0.15">
      <c r="A553" s="45">
        <v>550</v>
      </c>
      <c r="B553" s="43" t="s">
        <v>757</v>
      </c>
      <c r="C553" s="41" t="str">
        <f>VLOOKUP(LEFT(表1[[#This Row],[减免性质代码]],2),代码!$B$5:$C$22,2,FALSE)</f>
        <v>车船税</v>
      </c>
      <c r="D553" s="41" t="str">
        <f>VLOOKUP(MID(表1[[#This Row],[减免性质代码]],3,2),代码!$E$5:$F$15,2,FALSE)</f>
        <v>支持三农</v>
      </c>
      <c r="E553" s="41" t="str">
        <f>VLOOKUP(MID(表1[[#This Row],[减免性质代码]],5,2),代码!$H$5:$I$49,2,FALSE)</f>
        <v>其他</v>
      </c>
      <c r="F553" s="38" t="s">
        <v>1296</v>
      </c>
      <c r="G553" s="38" t="str">
        <f>IFERROR(TEXT(MID(表1[[#This Row],[政策名称]],FIND("〔",表1[[#This Row],[政策名称]],1)+1,4),"0年"),"")</f>
        <v/>
      </c>
      <c r="H553" s="38" t="s">
        <v>758</v>
      </c>
      <c r="I553" s="38" t="s">
        <v>759</v>
      </c>
      <c r="J553" s="38" t="s">
        <v>1285</v>
      </c>
    </row>
    <row r="554" spans="1:10" x14ac:dyDescent="0.15">
      <c r="A554" s="45">
        <v>551</v>
      </c>
      <c r="B554" s="43" t="s">
        <v>665</v>
      </c>
      <c r="C554" s="41" t="str">
        <f>VLOOKUP(LEFT(表1[[#This Row],[减免性质代码]],2),代码!$B$5:$C$22,2,FALSE)</f>
        <v>车船税</v>
      </c>
      <c r="D554" s="41" t="str">
        <f>VLOOKUP(MID(表1[[#This Row],[减免性质代码]],3,2),代码!$E$5:$F$15,2,FALSE)</f>
        <v>支持其他各项事业</v>
      </c>
      <c r="E554" s="41" t="str">
        <f>VLOOKUP(MID(表1[[#This Row],[减免性质代码]],5,2),代码!$H$5:$I$49,2,FALSE)</f>
        <v>国防建设</v>
      </c>
      <c r="F554" s="38" t="s">
        <v>1296</v>
      </c>
      <c r="G554" s="38" t="str">
        <f>IFERROR(TEXT(MID(表1[[#This Row],[政策名称]],FIND("〔",表1[[#This Row],[政策名称]],1)+1,4),"0年"),"")</f>
        <v/>
      </c>
      <c r="H554" s="38" t="s">
        <v>666</v>
      </c>
      <c r="I554" s="38" t="s">
        <v>667</v>
      </c>
      <c r="J554" s="38" t="s">
        <v>1285</v>
      </c>
    </row>
    <row r="555" spans="1:10" ht="22.5" x14ac:dyDescent="0.15">
      <c r="A555" s="45">
        <v>552</v>
      </c>
      <c r="B555" s="43" t="s">
        <v>672</v>
      </c>
      <c r="C555" s="41" t="str">
        <f>VLOOKUP(LEFT(表1[[#This Row],[减免性质代码]],2),代码!$B$5:$C$22,2,FALSE)</f>
        <v>车船税</v>
      </c>
      <c r="D555" s="41" t="str">
        <f>VLOOKUP(MID(表1[[#This Row],[减免性质代码]],3,2),代码!$E$5:$F$15,2,FALSE)</f>
        <v>支持其他各项事业</v>
      </c>
      <c r="E555" s="41" t="str">
        <f>VLOOKUP(MID(表1[[#This Row],[减免性质代码]],5,2),代码!$H$5:$I$49,2,FALSE)</f>
        <v>交通运输</v>
      </c>
      <c r="F555" s="38" t="s">
        <v>589</v>
      </c>
      <c r="G555" s="38" t="str">
        <f>IFERROR(TEXT(MID(表1[[#This Row],[政策名称]],FIND("〔",表1[[#This Row],[政策名称]],1)+1,4),"0年"),"")</f>
        <v/>
      </c>
      <c r="H555" s="38" t="s">
        <v>673</v>
      </c>
      <c r="I555" s="38" t="s">
        <v>1226</v>
      </c>
      <c r="J555" s="38" t="s">
        <v>1285</v>
      </c>
    </row>
    <row r="556" spans="1:10" ht="22.5" x14ac:dyDescent="0.15">
      <c r="A556" s="45">
        <v>553</v>
      </c>
      <c r="B556" s="43" t="s">
        <v>674</v>
      </c>
      <c r="C556" s="41" t="str">
        <f>VLOOKUP(LEFT(表1[[#This Row],[减免性质代码]],2),代码!$B$5:$C$22,2,FALSE)</f>
        <v>车船税</v>
      </c>
      <c r="D556" s="41" t="str">
        <f>VLOOKUP(MID(表1[[#This Row],[减免性质代码]],3,2),代码!$E$5:$F$15,2,FALSE)</f>
        <v>支持其他各项事业</v>
      </c>
      <c r="E556" s="41" t="str">
        <f>VLOOKUP(MID(表1[[#This Row],[减免性质代码]],5,2),代码!$H$5:$I$49,2,FALSE)</f>
        <v>交通运输</v>
      </c>
      <c r="F556" s="38" t="s">
        <v>1296</v>
      </c>
      <c r="G556" s="38" t="str">
        <f>IFERROR(TEXT(MID(表1[[#This Row],[政策名称]],FIND("〔",表1[[#This Row],[政策名称]],1)+1,4),"0年"),"")</f>
        <v/>
      </c>
      <c r="H556" s="38" t="s">
        <v>1288</v>
      </c>
      <c r="I556" s="38" t="s">
        <v>793</v>
      </c>
      <c r="J556" s="38" t="s">
        <v>1285</v>
      </c>
    </row>
    <row r="557" spans="1:10" x14ac:dyDescent="0.15">
      <c r="A557" s="45">
        <v>554</v>
      </c>
      <c r="B557" s="43" t="s">
        <v>1750</v>
      </c>
      <c r="C557" s="41" t="str">
        <f>VLOOKUP(LEFT(表1[[#This Row],[减免性质代码]],2),代码!$B$5:$C$22,2,FALSE)</f>
        <v>车船税</v>
      </c>
      <c r="D557" s="41" t="str">
        <f>VLOOKUP(MID(表1[[#This Row],[减免性质代码]],3,2),代码!$E$5:$F$15,2,FALSE)</f>
        <v>支持其他各项事业</v>
      </c>
      <c r="E557" s="41" t="str">
        <f>VLOOKUP(MID(表1[[#This Row],[减免性质代码]],5,2),代码!$H$5:$I$49,2,FALSE)</f>
        <v>交通运输</v>
      </c>
      <c r="F557" s="38" t="s">
        <v>1296</v>
      </c>
      <c r="G557" s="38" t="str">
        <f>IFERROR(TEXT(MID(表1[[#This Row],[政策名称]],FIND("〔",表1[[#This Row],[政策名称]],1)+1,4),"0年"),"")</f>
        <v/>
      </c>
      <c r="H557" s="38" t="s">
        <v>657</v>
      </c>
      <c r="I557" s="38" t="s">
        <v>658</v>
      </c>
      <c r="J557" s="38"/>
    </row>
    <row r="558" spans="1:10" x14ac:dyDescent="0.15">
      <c r="A558" s="45">
        <v>555</v>
      </c>
      <c r="B558" s="43" t="s">
        <v>1751</v>
      </c>
      <c r="C558" s="41" t="str">
        <f>VLOOKUP(LEFT(表1[[#This Row],[减免性质代码]],2),代码!$B$5:$C$22,2,FALSE)</f>
        <v>车船税</v>
      </c>
      <c r="D558" s="41" t="str">
        <f>VLOOKUP(MID(表1[[#This Row],[减免性质代码]],3,2),代码!$E$5:$F$15,2,FALSE)</f>
        <v>支持其他各项事业</v>
      </c>
      <c r="E558" s="41" t="str">
        <f>VLOOKUP(MID(表1[[#This Row],[减免性质代码]],5,2),代码!$H$5:$I$49,2,FALSE)</f>
        <v>交通运输</v>
      </c>
      <c r="F558" s="38" t="s">
        <v>1296</v>
      </c>
      <c r="G558" s="38" t="str">
        <f>IFERROR(TEXT(MID(表1[[#This Row],[政策名称]],FIND("〔",表1[[#This Row],[政策名称]],1)+1,4),"0年"),"")</f>
        <v/>
      </c>
      <c r="H558" s="38" t="s">
        <v>1528</v>
      </c>
      <c r="I558" s="38" t="s">
        <v>1529</v>
      </c>
      <c r="J558" s="38"/>
    </row>
    <row r="559" spans="1:10" x14ac:dyDescent="0.15">
      <c r="A559" s="45">
        <v>556</v>
      </c>
      <c r="B559" s="43" t="s">
        <v>262</v>
      </c>
      <c r="C559" s="41" t="str">
        <f>VLOOKUP(LEFT(表1[[#This Row],[减免性质代码]],2),代码!$B$5:$C$22,2,FALSE)</f>
        <v>车船税</v>
      </c>
      <c r="D559" s="41" t="str">
        <f>VLOOKUP(MID(表1[[#This Row],[减免性质代码]],3,2),代码!$E$5:$F$15,2,FALSE)</f>
        <v>支持其他各项事业</v>
      </c>
      <c r="E559" s="41" t="str">
        <f>VLOOKUP(MID(表1[[#This Row],[减免性质代码]],5,2),代码!$H$5:$I$49,2,FALSE)</f>
        <v>其他</v>
      </c>
      <c r="F559" s="38" t="s">
        <v>531</v>
      </c>
      <c r="G559" s="38" t="str">
        <f>IFERROR(TEXT(MID(表1[[#This Row],[政策名称]],FIND("〔",表1[[#This Row],[政策名称]],1)+1,4),"0年"),"")</f>
        <v/>
      </c>
      <c r="H559" s="38" t="s">
        <v>1285</v>
      </c>
      <c r="I559" s="38" t="s">
        <v>1469</v>
      </c>
      <c r="J559" s="38" t="s">
        <v>1285</v>
      </c>
    </row>
    <row r="560" spans="1:10" ht="22.5" x14ac:dyDescent="0.15">
      <c r="A560" s="45">
        <v>557</v>
      </c>
      <c r="B560" s="43" t="s">
        <v>263</v>
      </c>
      <c r="C560" s="41" t="str">
        <f>VLOOKUP(LEFT(表1[[#This Row],[减免性质代码]],2),代码!$B$5:$C$22,2,FALSE)</f>
        <v>车辆购置税</v>
      </c>
      <c r="D560" s="41" t="str">
        <f>VLOOKUP(MID(表1[[#This Row],[减免性质代码]],3,2),代码!$E$5:$F$15,2,FALSE)</f>
        <v>改善民生</v>
      </c>
      <c r="E560" s="41" t="str">
        <f>VLOOKUP(MID(表1[[#This Row],[减免性质代码]],5,2),代码!$H$5:$I$49,2,FALSE)</f>
        <v>救灾及重建</v>
      </c>
      <c r="F560" s="38" t="s">
        <v>828</v>
      </c>
      <c r="G560" s="38" t="str">
        <f>IFERROR(TEXT(MID(表1[[#This Row],[政策名称]],FIND("〔",表1[[#This Row],[政策名称]],1)+1,4),"0年"),"")</f>
        <v>2001年</v>
      </c>
      <c r="H560" s="38" t="s">
        <v>157</v>
      </c>
      <c r="I560" s="38" t="s">
        <v>264</v>
      </c>
      <c r="J560" s="38" t="s">
        <v>1285</v>
      </c>
    </row>
    <row r="561" spans="1:10" ht="22.5" x14ac:dyDescent="0.15">
      <c r="A561" s="45">
        <v>558</v>
      </c>
      <c r="B561" s="43" t="s">
        <v>829</v>
      </c>
      <c r="C561" s="41" t="str">
        <f>VLOOKUP(LEFT(表1[[#This Row],[减免性质代码]],2),代码!$B$5:$C$22,2,FALSE)</f>
        <v>车辆购置税</v>
      </c>
      <c r="D561" s="41" t="str">
        <f>VLOOKUP(MID(表1[[#This Row],[减免性质代码]],3,2),代码!$E$5:$F$15,2,FALSE)</f>
        <v>改善民生</v>
      </c>
      <c r="E561" s="41" t="str">
        <f>VLOOKUP(MID(表1[[#This Row],[减免性质代码]],5,2),代码!$H$5:$I$49,2,FALSE)</f>
        <v>救灾及重建</v>
      </c>
      <c r="F561" s="38" t="s">
        <v>1298</v>
      </c>
      <c r="G561" s="38" t="str">
        <f>IFERROR(TEXT(MID(表1[[#This Row],[政策名称]],FIND("〔",表1[[#This Row],[政策名称]],1)+1,4),"0年"),"")</f>
        <v>2013年</v>
      </c>
      <c r="H561" s="38" t="s">
        <v>973</v>
      </c>
      <c r="I561" s="38" t="s">
        <v>830</v>
      </c>
      <c r="J561" s="38" t="s">
        <v>1285</v>
      </c>
    </row>
    <row r="562" spans="1:10" ht="22.5" x14ac:dyDescent="0.15">
      <c r="A562" s="45">
        <v>559</v>
      </c>
      <c r="B562" s="43" t="s">
        <v>982</v>
      </c>
      <c r="C562" s="41" t="str">
        <f>VLOOKUP(LEFT(表1[[#This Row],[减免性质代码]],2),代码!$B$5:$C$22,2,FALSE)</f>
        <v>车辆购置税</v>
      </c>
      <c r="D562" s="41" t="str">
        <f>VLOOKUP(MID(表1[[#This Row],[减免性质代码]],3,2),代码!$E$5:$F$15,2,FALSE)</f>
        <v>改善民生</v>
      </c>
      <c r="E562" s="41" t="str">
        <f>VLOOKUP(MID(表1[[#This Row],[减免性质代码]],5,2),代码!$H$5:$I$49,2,FALSE)</f>
        <v>救灾及重建</v>
      </c>
      <c r="F562" s="38" t="s">
        <v>526</v>
      </c>
      <c r="G562" s="38" t="str">
        <f>IFERROR(TEXT(MID(表1[[#This Row],[政策名称]],FIND("〔",表1[[#This Row],[政策名称]],1)+1,4),"0年"),"")</f>
        <v>2015年</v>
      </c>
      <c r="H562" s="38" t="s">
        <v>973</v>
      </c>
      <c r="I562" s="38" t="s">
        <v>983</v>
      </c>
      <c r="J562" s="38" t="s">
        <v>1285</v>
      </c>
    </row>
    <row r="563" spans="1:10" ht="22.5" x14ac:dyDescent="0.15">
      <c r="A563" s="45">
        <v>560</v>
      </c>
      <c r="B563" s="43" t="s">
        <v>831</v>
      </c>
      <c r="C563" s="41" t="str">
        <f>VLOOKUP(LEFT(表1[[#This Row],[减免性质代码]],2),代码!$B$5:$C$22,2,FALSE)</f>
        <v>车辆购置税</v>
      </c>
      <c r="D563" s="41" t="str">
        <f>VLOOKUP(MID(表1[[#This Row],[减免性质代码]],3,2),代码!$E$5:$F$15,2,FALSE)</f>
        <v>节能环保</v>
      </c>
      <c r="E563" s="41" t="str">
        <f>VLOOKUP(MID(表1[[#This Row],[减免性质代码]],5,2),代码!$H$5:$I$49,2,FALSE)</f>
        <v>环境保护</v>
      </c>
      <c r="F563" s="38" t="s">
        <v>832</v>
      </c>
      <c r="G563" s="38" t="str">
        <f>IFERROR(TEXT(MID(表1[[#This Row],[政策名称]],FIND("〔",表1[[#This Row],[政策名称]],1)+1,4),"0年"),"")</f>
        <v>2012年</v>
      </c>
      <c r="H563" s="38" t="s">
        <v>1285</v>
      </c>
      <c r="I563" s="38" t="s">
        <v>833</v>
      </c>
      <c r="J563" s="38" t="s">
        <v>1285</v>
      </c>
    </row>
    <row r="564" spans="1:10" ht="33.75" x14ac:dyDescent="0.15">
      <c r="A564" s="45">
        <v>561</v>
      </c>
      <c r="B564" s="43" t="s">
        <v>834</v>
      </c>
      <c r="C564" s="41" t="str">
        <f>VLOOKUP(LEFT(表1[[#This Row],[减免性质代码]],2),代码!$B$5:$C$22,2,FALSE)</f>
        <v>车辆购置税</v>
      </c>
      <c r="D564" s="41" t="str">
        <f>VLOOKUP(MID(表1[[#This Row],[减免性质代码]],3,2),代码!$E$5:$F$15,2,FALSE)</f>
        <v>节能环保</v>
      </c>
      <c r="E564" s="41" t="str">
        <f>VLOOKUP(MID(表1[[#This Row],[减免性质代码]],5,2),代码!$H$5:$I$49,2,FALSE)</f>
        <v>环境保护</v>
      </c>
      <c r="F564" s="38" t="s">
        <v>850</v>
      </c>
      <c r="G564" s="38" t="str">
        <f>IFERROR(TEXT(MID(表1[[#This Row],[政策名称]],FIND("〔",表1[[#This Row],[政策名称]],1)+1,4),"0年"),"")</f>
        <v/>
      </c>
      <c r="H564" s="38" t="s">
        <v>1285</v>
      </c>
      <c r="I564" s="38" t="s">
        <v>1042</v>
      </c>
      <c r="J564" s="38" t="s">
        <v>1285</v>
      </c>
    </row>
    <row r="565" spans="1:10" x14ac:dyDescent="0.15">
      <c r="A565" s="45">
        <v>562</v>
      </c>
      <c r="B565" s="43" t="s">
        <v>851</v>
      </c>
      <c r="C565" s="41" t="str">
        <f>VLOOKUP(LEFT(表1[[#This Row],[减免性质代码]],2),代码!$B$5:$C$22,2,FALSE)</f>
        <v>车辆购置税</v>
      </c>
      <c r="D565" s="41" t="str">
        <f>VLOOKUP(MID(表1[[#This Row],[减免性质代码]],3,2),代码!$E$5:$F$15,2,FALSE)</f>
        <v>支持三农</v>
      </c>
      <c r="E565" s="41" t="str">
        <f>VLOOKUP(MID(表1[[#This Row],[减免性质代码]],5,2),代码!$H$5:$I$49,2,FALSE)</f>
        <v>其他</v>
      </c>
      <c r="F565" s="38" t="s">
        <v>852</v>
      </c>
      <c r="G565" s="38" t="str">
        <f>IFERROR(TEXT(MID(表1[[#This Row],[政策名称]],FIND("〔",表1[[#This Row],[政策名称]],1)+1,4),"0年"),"")</f>
        <v>2004年</v>
      </c>
      <c r="H565" s="38" t="s">
        <v>1285</v>
      </c>
      <c r="I565" s="38" t="s">
        <v>1019</v>
      </c>
      <c r="J565" s="38" t="s">
        <v>1285</v>
      </c>
    </row>
    <row r="566" spans="1:10" ht="22.5" x14ac:dyDescent="0.15">
      <c r="A566" s="45">
        <v>563</v>
      </c>
      <c r="B566" s="43" t="s">
        <v>690</v>
      </c>
      <c r="C566" s="41" t="str">
        <f>VLOOKUP(LEFT(表1[[#This Row],[减免性质代码]],2),代码!$B$5:$C$22,2,FALSE)</f>
        <v>车辆购置税</v>
      </c>
      <c r="D566" s="41" t="str">
        <f>VLOOKUP(MID(表1[[#This Row],[减免性质代码]],3,2),代码!$E$5:$F$15,2,FALSE)</f>
        <v>支持其他各项事业</v>
      </c>
      <c r="E566" s="41" t="str">
        <f>VLOOKUP(MID(表1[[#This Row],[减免性质代码]],5,2),代码!$H$5:$I$49,2,FALSE)</f>
        <v>公益</v>
      </c>
      <c r="F566" s="38" t="s">
        <v>853</v>
      </c>
      <c r="G566" s="38" t="str">
        <f>IFERROR(TEXT(MID(表1[[#This Row],[政策名称]],FIND("〔",表1[[#This Row],[政策名称]],1)+1,4),"0年"),"")</f>
        <v>2006年</v>
      </c>
      <c r="H566" s="38" t="s">
        <v>1285</v>
      </c>
      <c r="I566" s="38" t="s">
        <v>691</v>
      </c>
      <c r="J566" s="38" t="s">
        <v>1285</v>
      </c>
    </row>
    <row r="567" spans="1:10" x14ac:dyDescent="0.15">
      <c r="A567" s="45">
        <v>564</v>
      </c>
      <c r="B567" s="43" t="s">
        <v>854</v>
      </c>
      <c r="C567" s="41" t="str">
        <f>VLOOKUP(LEFT(表1[[#This Row],[减免性质代码]],2),代码!$B$5:$C$22,2,FALSE)</f>
        <v>车辆购置税</v>
      </c>
      <c r="D567" s="41" t="str">
        <f>VLOOKUP(MID(表1[[#This Row],[减免性质代码]],3,2),代码!$E$5:$F$15,2,FALSE)</f>
        <v>支持其他各项事业</v>
      </c>
      <c r="E567" s="41" t="str">
        <f>VLOOKUP(MID(表1[[#This Row],[减免性质代码]],5,2),代码!$H$5:$I$49,2,FALSE)</f>
        <v>国防建设</v>
      </c>
      <c r="F567" s="38" t="s">
        <v>894</v>
      </c>
      <c r="G567" s="38" t="str">
        <f>IFERROR(TEXT(MID(表1[[#This Row],[政策名称]],FIND("〔",表1[[#This Row],[政策名称]],1)+1,4),"0年"),"")</f>
        <v/>
      </c>
      <c r="H567" s="38" t="s">
        <v>855</v>
      </c>
      <c r="I567" s="38" t="s">
        <v>1207</v>
      </c>
      <c r="J567" s="38" t="s">
        <v>1285</v>
      </c>
    </row>
    <row r="568" spans="1:10" ht="22.5" x14ac:dyDescent="0.15">
      <c r="A568" s="45">
        <v>565</v>
      </c>
      <c r="B568" s="43" t="s">
        <v>265</v>
      </c>
      <c r="C568" s="41" t="str">
        <f>VLOOKUP(LEFT(表1[[#This Row],[减免性质代码]],2),代码!$B$5:$C$22,2,FALSE)</f>
        <v>车辆购置税</v>
      </c>
      <c r="D568" s="41" t="str">
        <f>VLOOKUP(MID(表1[[#This Row],[减免性质代码]],3,2),代码!$E$5:$F$15,2,FALSE)</f>
        <v>支持其他各项事业</v>
      </c>
      <c r="E568" s="41" t="str">
        <f>VLOOKUP(MID(表1[[#This Row],[减免性质代码]],5,2),代码!$H$5:$I$49,2,FALSE)</f>
        <v>公检法</v>
      </c>
      <c r="F568" s="38" t="s">
        <v>266</v>
      </c>
      <c r="G568" s="38" t="str">
        <f>IFERROR(TEXT(MID(表1[[#This Row],[政策名称]],FIND("〔",表1[[#This Row],[政策名称]],1)+1,4),"0年"),"")</f>
        <v>2001年</v>
      </c>
      <c r="H568" s="38" t="s">
        <v>157</v>
      </c>
      <c r="I568" s="38" t="s">
        <v>267</v>
      </c>
      <c r="J568" s="38"/>
    </row>
    <row r="569" spans="1:10" ht="22.5" x14ac:dyDescent="0.15">
      <c r="A569" s="45">
        <v>566</v>
      </c>
      <c r="B569" s="43" t="s">
        <v>856</v>
      </c>
      <c r="C569" s="41" t="str">
        <f>VLOOKUP(LEFT(表1[[#This Row],[减免性质代码]],2),代码!$B$5:$C$22,2,FALSE)</f>
        <v>车辆购置税</v>
      </c>
      <c r="D569" s="41" t="str">
        <f>VLOOKUP(MID(表1[[#This Row],[减免性质代码]],3,2),代码!$E$5:$F$15,2,FALSE)</f>
        <v>支持其他各项事业</v>
      </c>
      <c r="E569" s="41" t="str">
        <f>VLOOKUP(MID(表1[[#This Row],[减免性质代码]],5,2),代码!$H$5:$I$49,2,FALSE)</f>
        <v>其他</v>
      </c>
      <c r="F569" s="38" t="s">
        <v>857</v>
      </c>
      <c r="G569" s="38" t="str">
        <f>IFERROR(TEXT(MID(表1[[#This Row],[政策名称]],FIND("〔",表1[[#This Row],[政策名称]],1)+1,4),"0年"),"")</f>
        <v>2010年</v>
      </c>
      <c r="H569" s="38" t="s">
        <v>1285</v>
      </c>
      <c r="I569" s="38" t="s">
        <v>858</v>
      </c>
      <c r="J569" s="38" t="s">
        <v>1285</v>
      </c>
    </row>
    <row r="570" spans="1:10" x14ac:dyDescent="0.15">
      <c r="A570" s="45">
        <v>567</v>
      </c>
      <c r="B570" s="43" t="s">
        <v>859</v>
      </c>
      <c r="C570" s="41" t="str">
        <f>VLOOKUP(LEFT(表1[[#This Row],[减免性质代码]],2),代码!$B$5:$C$22,2,FALSE)</f>
        <v>车辆购置税</v>
      </c>
      <c r="D570" s="41" t="str">
        <f>VLOOKUP(MID(表1[[#This Row],[减免性质代码]],3,2),代码!$E$5:$F$15,2,FALSE)</f>
        <v>支持其他各项事业</v>
      </c>
      <c r="E570" s="41" t="str">
        <f>VLOOKUP(MID(表1[[#This Row],[减免性质代码]],5,2),代码!$H$5:$I$49,2,FALSE)</f>
        <v>其他</v>
      </c>
      <c r="F570" s="38" t="s">
        <v>894</v>
      </c>
      <c r="G570" s="38" t="str">
        <f>IFERROR(TEXT(MID(表1[[#This Row],[政策名称]],FIND("〔",表1[[#This Row],[政策名称]],1)+1,4),"0年"),"")</f>
        <v/>
      </c>
      <c r="H570" s="38" t="s">
        <v>268</v>
      </c>
      <c r="I570" s="38" t="s">
        <v>269</v>
      </c>
      <c r="J570" s="38" t="s">
        <v>1285</v>
      </c>
    </row>
    <row r="571" spans="1:10" ht="22.5" x14ac:dyDescent="0.15">
      <c r="A571" s="45">
        <v>568</v>
      </c>
      <c r="B571" s="43" t="s">
        <v>270</v>
      </c>
      <c r="C571" s="41" t="str">
        <f>VLOOKUP(LEFT(表1[[#This Row],[减免性质代码]],2),代码!$B$5:$C$22,2,FALSE)</f>
        <v>车辆购置税</v>
      </c>
      <c r="D571" s="41" t="str">
        <f>VLOOKUP(MID(表1[[#This Row],[减免性质代码]],3,2),代码!$E$5:$F$15,2,FALSE)</f>
        <v>支持其他各项事业</v>
      </c>
      <c r="E571" s="41" t="str">
        <f>VLOOKUP(MID(表1[[#This Row],[减免性质代码]],5,2),代码!$H$5:$I$49,2,FALSE)</f>
        <v>其他</v>
      </c>
      <c r="F571" s="38" t="s">
        <v>271</v>
      </c>
      <c r="G571" s="38" t="str">
        <f>IFERROR(TEXT(MID(表1[[#This Row],[政策名称]],FIND("〔",表1[[#This Row],[政策名称]],1)+1,4),"0年"),"")</f>
        <v>2015年</v>
      </c>
      <c r="H571" s="38"/>
      <c r="I571" s="38" t="s">
        <v>272</v>
      </c>
      <c r="J571" s="38"/>
    </row>
    <row r="572" spans="1:10" ht="22.5" x14ac:dyDescent="0.15">
      <c r="A572" s="45">
        <v>569</v>
      </c>
      <c r="B572" s="43" t="s">
        <v>273</v>
      </c>
      <c r="C572" s="41" t="str">
        <f>VLOOKUP(LEFT(表1[[#This Row],[减免性质代码]],2),代码!$B$5:$C$22,2,FALSE)</f>
        <v>车辆购置税</v>
      </c>
      <c r="D572" s="41" t="str">
        <f>VLOOKUP(MID(表1[[#This Row],[减免性质代码]],3,2),代码!$E$5:$F$15,2,FALSE)</f>
        <v>支持其他各项事业</v>
      </c>
      <c r="E572" s="41" t="str">
        <f>VLOOKUP(MID(表1[[#This Row],[减免性质代码]],5,2),代码!$H$5:$I$49,2,FALSE)</f>
        <v>其他</v>
      </c>
      <c r="F572" s="38" t="s">
        <v>266</v>
      </c>
      <c r="G572" s="38" t="str">
        <f>IFERROR(TEXT(MID(表1[[#This Row],[政策名称]],FIND("〔",表1[[#This Row],[政策名称]],1)+1,4),"0年"),"")</f>
        <v>2001年</v>
      </c>
      <c r="H572" s="38" t="s">
        <v>274</v>
      </c>
      <c r="I572" s="38" t="s">
        <v>275</v>
      </c>
      <c r="J572" s="38"/>
    </row>
    <row r="573" spans="1:10" x14ac:dyDescent="0.15">
      <c r="A573" s="45">
        <v>570</v>
      </c>
      <c r="B573" s="43" t="s">
        <v>276</v>
      </c>
      <c r="C573" s="41" t="str">
        <f>VLOOKUP(LEFT(表1[[#This Row],[减免性质代码]],2),代码!$B$5:$C$22,2,FALSE)</f>
        <v>车辆购置税</v>
      </c>
      <c r="D573" s="41" t="str">
        <f>VLOOKUP(MID(表1[[#This Row],[减免性质代码]],3,2),代码!$E$5:$F$15,2,FALSE)</f>
        <v>支持其他各项事业</v>
      </c>
      <c r="E573" s="41" t="str">
        <f>VLOOKUP(MID(表1[[#This Row],[减免性质代码]],5,2),代码!$H$5:$I$49,2,FALSE)</f>
        <v>其他</v>
      </c>
      <c r="F573" s="38" t="s">
        <v>894</v>
      </c>
      <c r="G573" s="38" t="str">
        <f>IFERROR(TEXT(MID(表1[[#This Row],[政策名称]],FIND("〔",表1[[#This Row],[政策名称]],1)+1,4),"0年"),"")</f>
        <v/>
      </c>
      <c r="H573" s="38" t="s">
        <v>268</v>
      </c>
      <c r="I573" s="38" t="s">
        <v>277</v>
      </c>
      <c r="J573" s="38"/>
    </row>
    <row r="574" spans="1:10" x14ac:dyDescent="0.15">
      <c r="A574" s="45">
        <v>571</v>
      </c>
      <c r="B574" s="43" t="s">
        <v>278</v>
      </c>
      <c r="C574" s="41" t="str">
        <f>VLOOKUP(LEFT(表1[[#This Row],[减免性质代码]],2),代码!$B$5:$C$22,2,FALSE)</f>
        <v>车辆购置税</v>
      </c>
      <c r="D574" s="41" t="str">
        <f>VLOOKUP(MID(表1[[#This Row],[减免性质代码]],3,2),代码!$E$5:$F$15,2,FALSE)</f>
        <v>支持其他各项事业</v>
      </c>
      <c r="E574" s="41" t="str">
        <f>VLOOKUP(MID(表1[[#This Row],[减免性质代码]],5,2),代码!$H$5:$I$49,2,FALSE)</f>
        <v>其他</v>
      </c>
      <c r="F574" s="38" t="s">
        <v>894</v>
      </c>
      <c r="G574" s="38" t="str">
        <f>IFERROR(TEXT(MID(表1[[#This Row],[政策名称]],FIND("〔",表1[[#This Row],[政策名称]],1)+1,4),"0年"),"")</f>
        <v/>
      </c>
      <c r="H574" s="38" t="s">
        <v>860</v>
      </c>
      <c r="I574" s="38" t="s">
        <v>279</v>
      </c>
      <c r="J574" s="38"/>
    </row>
    <row r="575" spans="1:10" ht="22.5" x14ac:dyDescent="0.15">
      <c r="A575" s="45">
        <v>572</v>
      </c>
      <c r="B575" s="43" t="s">
        <v>280</v>
      </c>
      <c r="C575" s="41" t="str">
        <f>VLOOKUP(LEFT(表1[[#This Row],[减免性质代码]],2),代码!$B$5:$C$22,2,FALSE)</f>
        <v>车辆购置税</v>
      </c>
      <c r="D575" s="41" t="str">
        <f>VLOOKUP(MID(表1[[#This Row],[减免性质代码]],3,2),代码!$E$5:$F$15,2,FALSE)</f>
        <v>支持其他各项事业</v>
      </c>
      <c r="E575" s="41" t="str">
        <f>VLOOKUP(MID(表1[[#This Row],[减免性质代码]],5,2),代码!$H$5:$I$49,2,FALSE)</f>
        <v>其他</v>
      </c>
      <c r="F575" s="38" t="s">
        <v>266</v>
      </c>
      <c r="G575" s="38" t="str">
        <f>IFERROR(TEXT(MID(表1[[#This Row],[政策名称]],FIND("〔",表1[[#This Row],[政策名称]],1)+1,4),"0年"),"")</f>
        <v>2001年</v>
      </c>
      <c r="H575" s="38" t="s">
        <v>217</v>
      </c>
      <c r="I575" s="38" t="s">
        <v>281</v>
      </c>
      <c r="J575" s="38"/>
    </row>
    <row r="576" spans="1:10" x14ac:dyDescent="0.15">
      <c r="A576" s="45">
        <v>573</v>
      </c>
      <c r="B576" s="43" t="s">
        <v>861</v>
      </c>
      <c r="C576" s="41" t="str">
        <f>VLOOKUP(LEFT(表1[[#This Row],[减免性质代码]],2),代码!$B$5:$C$22,2,FALSE)</f>
        <v>车辆购置税</v>
      </c>
      <c r="D576" s="41" t="str">
        <f>VLOOKUP(MID(表1[[#This Row],[减免性质代码]],3,2),代码!$E$5:$F$15,2,FALSE)</f>
        <v>支持其他各项事业</v>
      </c>
      <c r="E576" s="41" t="str">
        <f>VLOOKUP(MID(表1[[#This Row],[减免性质代码]],5,2),代码!$H$5:$I$49,2,FALSE)</f>
        <v>其他</v>
      </c>
      <c r="F576" s="38" t="s">
        <v>531</v>
      </c>
      <c r="G576" s="38" t="str">
        <f>IFERROR(TEXT(MID(表1[[#This Row],[政策名称]],FIND("〔",表1[[#This Row],[政策名称]],1)+1,4),"0年"),"")</f>
        <v/>
      </c>
      <c r="H576" s="38" t="s">
        <v>1285</v>
      </c>
      <c r="I576" s="38" t="s">
        <v>531</v>
      </c>
      <c r="J576" s="38" t="s">
        <v>1285</v>
      </c>
    </row>
    <row r="577" spans="1:10" ht="22.5" x14ac:dyDescent="0.15">
      <c r="A577" s="45">
        <v>574</v>
      </c>
      <c r="B577" s="43" t="s">
        <v>1306</v>
      </c>
      <c r="C577" s="41" t="str">
        <f>VLOOKUP(LEFT(表1[[#This Row],[减免性质代码]],2),代码!$B$5:$C$22,2,FALSE)</f>
        <v>耕地占用税</v>
      </c>
      <c r="D577" s="41" t="str">
        <f>VLOOKUP(MID(表1[[#This Row],[减免性质代码]],3,2),代码!$E$5:$F$15,2,FALSE)</f>
        <v>改善民生</v>
      </c>
      <c r="E577" s="41" t="str">
        <f>VLOOKUP(MID(表1[[#This Row],[减免性质代码]],5,2),代码!$H$5:$I$49,2,FALSE)</f>
        <v>救灾及重建</v>
      </c>
      <c r="F577" s="38" t="s">
        <v>1298</v>
      </c>
      <c r="G577" s="38" t="str">
        <f>IFERROR(TEXT(MID(表1[[#This Row],[政策名称]],FIND("〔",表1[[#This Row],[政策名称]],1)+1,4),"0年"),"")</f>
        <v>2013年</v>
      </c>
      <c r="H577" s="38" t="s">
        <v>1307</v>
      </c>
      <c r="I577" s="38" t="s">
        <v>406</v>
      </c>
      <c r="J577" s="38" t="s">
        <v>1285</v>
      </c>
    </row>
    <row r="578" spans="1:10" ht="22.5" x14ac:dyDescent="0.15">
      <c r="A578" s="45">
        <v>575</v>
      </c>
      <c r="B578" s="43" t="s">
        <v>407</v>
      </c>
      <c r="C578" s="41" t="str">
        <f>VLOOKUP(LEFT(表1[[#This Row],[减免性质代码]],2),代码!$B$5:$C$22,2,FALSE)</f>
        <v>耕地占用税</v>
      </c>
      <c r="D578" s="41" t="str">
        <f>VLOOKUP(MID(表1[[#This Row],[减免性质代码]],3,2),代码!$E$5:$F$15,2,FALSE)</f>
        <v>改善民生</v>
      </c>
      <c r="E578" s="41" t="str">
        <f>VLOOKUP(MID(表1[[#This Row],[减免性质代码]],5,2),代码!$H$5:$I$49,2,FALSE)</f>
        <v>救灾及重建</v>
      </c>
      <c r="F578" s="38" t="s">
        <v>526</v>
      </c>
      <c r="G578" s="38" t="str">
        <f>IFERROR(TEXT(MID(表1[[#This Row],[政策名称]],FIND("〔",表1[[#This Row],[政策名称]],1)+1,4),"0年"),"")</f>
        <v>2015年</v>
      </c>
      <c r="H578" s="38" t="s">
        <v>1307</v>
      </c>
      <c r="I578" s="38" t="s">
        <v>406</v>
      </c>
      <c r="J578" s="38" t="s">
        <v>1285</v>
      </c>
    </row>
    <row r="579" spans="1:10" x14ac:dyDescent="0.15">
      <c r="A579" s="45">
        <v>576</v>
      </c>
      <c r="B579" s="43" t="s">
        <v>537</v>
      </c>
      <c r="C579" s="41" t="str">
        <f>VLOOKUP(LEFT(表1[[#This Row],[减免性质代码]],2),代码!$B$5:$C$22,2,FALSE)</f>
        <v>耕地占用税</v>
      </c>
      <c r="D579" s="41" t="str">
        <f>VLOOKUP(MID(表1[[#This Row],[减免性质代码]],3,2),代码!$E$5:$F$15,2,FALSE)</f>
        <v>改善民生</v>
      </c>
      <c r="E579" s="41" t="str">
        <f>VLOOKUP(MID(表1[[#This Row],[减免性质代码]],5,2),代码!$H$5:$I$49,2,FALSE)</f>
        <v>其他</v>
      </c>
      <c r="F579" s="38" t="s">
        <v>538</v>
      </c>
      <c r="G579" s="38" t="str">
        <f>IFERROR(TEXT(MID(表1[[#This Row],[政策名称]],FIND("〔",表1[[#This Row],[政策名称]],1)+1,4),"0年"),"")</f>
        <v/>
      </c>
      <c r="H579" s="38" t="s">
        <v>282</v>
      </c>
      <c r="I579" s="38" t="s">
        <v>540</v>
      </c>
      <c r="J579" s="38" t="s">
        <v>1285</v>
      </c>
    </row>
    <row r="580" spans="1:10" x14ac:dyDescent="0.15">
      <c r="A580" s="45">
        <v>577</v>
      </c>
      <c r="B580" s="43" t="s">
        <v>748</v>
      </c>
      <c r="C580" s="41" t="str">
        <f>VLOOKUP(LEFT(表1[[#This Row],[减免性质代码]],2),代码!$B$5:$C$22,2,FALSE)</f>
        <v>耕地占用税</v>
      </c>
      <c r="D580" s="41" t="str">
        <f>VLOOKUP(MID(表1[[#This Row],[减免性质代码]],3,2),代码!$E$5:$F$15,2,FALSE)</f>
        <v>支持三农</v>
      </c>
      <c r="E580" s="41" t="str">
        <f>VLOOKUP(MID(表1[[#This Row],[减免性质代码]],5,2),代码!$H$5:$I$49,2,FALSE)</f>
        <v>农村建设</v>
      </c>
      <c r="F580" s="38" t="s">
        <v>538</v>
      </c>
      <c r="G580" s="38" t="str">
        <f>IFERROR(TEXT(MID(表1[[#This Row],[政策名称]],FIND("〔",表1[[#This Row],[政策名称]],1)+1,4),"0年"),"")</f>
        <v/>
      </c>
      <c r="H580" s="38" t="s">
        <v>1358</v>
      </c>
      <c r="I580" s="38" t="s">
        <v>749</v>
      </c>
      <c r="J580" s="38" t="s">
        <v>1285</v>
      </c>
    </row>
    <row r="581" spans="1:10" x14ac:dyDescent="0.15">
      <c r="A581" s="45">
        <v>578</v>
      </c>
      <c r="B581" s="43" t="s">
        <v>766</v>
      </c>
      <c r="C581" s="41" t="str">
        <f>VLOOKUP(LEFT(表1[[#This Row],[减免性质代码]],2),代码!$B$5:$C$22,2,FALSE)</f>
        <v>耕地占用税</v>
      </c>
      <c r="D581" s="41" t="str">
        <f>VLOOKUP(MID(表1[[#This Row],[减免性质代码]],3,2),代码!$E$5:$F$15,2,FALSE)</f>
        <v>支持文化教育体育</v>
      </c>
      <c r="E581" s="41" t="str">
        <f>VLOOKUP(MID(表1[[#This Row],[减免性质代码]],5,2),代码!$H$5:$I$49,2,FALSE)</f>
        <v>教育</v>
      </c>
      <c r="F581" s="38" t="s">
        <v>538</v>
      </c>
      <c r="G581" s="38" t="str">
        <f>IFERROR(TEXT(MID(表1[[#This Row],[政策名称]],FIND("〔",表1[[#This Row],[政策名称]],1)+1,4),"0年"),"")</f>
        <v/>
      </c>
      <c r="H581" s="38" t="s">
        <v>283</v>
      </c>
      <c r="I581" s="38" t="s">
        <v>744</v>
      </c>
      <c r="J581" s="38" t="s">
        <v>1285</v>
      </c>
    </row>
    <row r="582" spans="1:10" x14ac:dyDescent="0.15">
      <c r="A582" s="45">
        <v>579</v>
      </c>
      <c r="B582" s="43" t="s">
        <v>670</v>
      </c>
      <c r="C582" s="41" t="str">
        <f>VLOOKUP(LEFT(表1[[#This Row],[减免性质代码]],2),代码!$B$5:$C$22,2,FALSE)</f>
        <v>耕地占用税</v>
      </c>
      <c r="D582" s="41" t="str">
        <f>VLOOKUP(MID(表1[[#This Row],[减免性质代码]],3,2),代码!$E$5:$F$15,2,FALSE)</f>
        <v>支持其他各项事业</v>
      </c>
      <c r="E582" s="41" t="str">
        <f>VLOOKUP(MID(表1[[#This Row],[减免性质代码]],5,2),代码!$H$5:$I$49,2,FALSE)</f>
        <v>国防建设</v>
      </c>
      <c r="F582" s="38" t="s">
        <v>538</v>
      </c>
      <c r="G582" s="38" t="str">
        <f>IFERROR(TEXT(MID(表1[[#This Row],[政策名称]],FIND("〔",表1[[#This Row],[政策名称]],1)+1,4),"0年"),"")</f>
        <v/>
      </c>
      <c r="H582" s="38" t="s">
        <v>1362</v>
      </c>
      <c r="I582" s="38" t="s">
        <v>671</v>
      </c>
      <c r="J582" s="38" t="s">
        <v>1285</v>
      </c>
    </row>
    <row r="583" spans="1:10" x14ac:dyDescent="0.15">
      <c r="A583" s="45">
        <v>580</v>
      </c>
      <c r="B583" s="43" t="s">
        <v>1463</v>
      </c>
      <c r="C583" s="41" t="str">
        <f>VLOOKUP(LEFT(表1[[#This Row],[减免性质代码]],2),代码!$B$5:$C$22,2,FALSE)</f>
        <v>耕地占用税</v>
      </c>
      <c r="D583" s="41" t="str">
        <f>VLOOKUP(MID(表1[[#This Row],[减免性质代码]],3,2),代码!$E$5:$F$15,2,FALSE)</f>
        <v>支持其他各项事业</v>
      </c>
      <c r="E583" s="41" t="str">
        <f>VLOOKUP(MID(表1[[#This Row],[减免性质代码]],5,2),代码!$H$5:$I$49,2,FALSE)</f>
        <v>交通运输</v>
      </c>
      <c r="F583" s="38" t="s">
        <v>538</v>
      </c>
      <c r="G583" s="38" t="str">
        <f>IFERROR(TEXT(MID(表1[[#This Row],[政策名称]],FIND("〔",表1[[#This Row],[政策名称]],1)+1,4),"0年"),"")</f>
        <v/>
      </c>
      <c r="H583" s="38" t="s">
        <v>1464</v>
      </c>
      <c r="I583" s="38" t="s">
        <v>1465</v>
      </c>
      <c r="J583" s="38" t="s">
        <v>1285</v>
      </c>
    </row>
    <row r="584" spans="1:10" ht="22.5" x14ac:dyDescent="0.15">
      <c r="A584" s="45">
        <v>581</v>
      </c>
      <c r="B584" s="43" t="s">
        <v>711</v>
      </c>
      <c r="C584" s="41" t="str">
        <f>VLOOKUP(LEFT(表1[[#This Row],[减免性质代码]],2),代码!$B$5:$C$22,2,FALSE)</f>
        <v>耕地占用税</v>
      </c>
      <c r="D584" s="41" t="str">
        <f>VLOOKUP(MID(表1[[#This Row],[减免性质代码]],3,2),代码!$E$5:$F$15,2,FALSE)</f>
        <v>支持其他各项事业</v>
      </c>
      <c r="E584" s="41" t="str">
        <f>VLOOKUP(MID(表1[[#This Row],[减免性质代码]],5,2),代码!$H$5:$I$49,2,FALSE)</f>
        <v>商品储备</v>
      </c>
      <c r="F584" s="38" t="s">
        <v>707</v>
      </c>
      <c r="G584" s="38" t="str">
        <f>IFERROR(TEXT(MID(表1[[#This Row],[政策名称]],FIND("〔",表1[[#This Row],[政策名称]],1)+1,4),"0年"),"")</f>
        <v>2005年</v>
      </c>
      <c r="H584" s="38" t="s">
        <v>157</v>
      </c>
      <c r="I584" s="38" t="s">
        <v>93</v>
      </c>
      <c r="J584" s="38" t="s">
        <v>1285</v>
      </c>
    </row>
    <row r="585" spans="1:10" ht="22.5" x14ac:dyDescent="0.15">
      <c r="A585" s="45">
        <v>582</v>
      </c>
      <c r="B585" s="43" t="s">
        <v>91</v>
      </c>
      <c r="C585" s="41" t="str">
        <f>VLOOKUP(LEFT(表1[[#This Row],[减免性质代码]],2),代码!$B$5:$C$22,2,FALSE)</f>
        <v>耕地占用税</v>
      </c>
      <c r="D585" s="41" t="str">
        <f>VLOOKUP(MID(表1[[#This Row],[减免性质代码]],3,2),代码!$E$5:$F$15,2,FALSE)</f>
        <v>支持其他各项事业</v>
      </c>
      <c r="E585" s="41" t="str">
        <f>VLOOKUP(MID(表1[[#This Row],[减免性质代码]],5,2),代码!$H$5:$I$49,2,FALSE)</f>
        <v>商品储备</v>
      </c>
      <c r="F585" s="38" t="s">
        <v>714</v>
      </c>
      <c r="G585" s="38" t="str">
        <f>IFERROR(TEXT(MID(表1[[#This Row],[政策名称]],FIND("〔",表1[[#This Row],[政策名称]],1)+1,4),"0年"),"")</f>
        <v>2011年</v>
      </c>
      <c r="H585" s="38" t="s">
        <v>157</v>
      </c>
      <c r="I585" s="38" t="s">
        <v>92</v>
      </c>
      <c r="J585" s="38" t="s">
        <v>1285</v>
      </c>
    </row>
    <row r="586" spans="1:10" x14ac:dyDescent="0.15">
      <c r="A586" s="45">
        <v>583</v>
      </c>
      <c r="B586" s="43" t="s">
        <v>743</v>
      </c>
      <c r="C586" s="41" t="str">
        <f>VLOOKUP(LEFT(表1[[#This Row],[减免性质代码]],2),代码!$B$5:$C$22,2,FALSE)</f>
        <v>耕地占用税</v>
      </c>
      <c r="D586" s="41" t="str">
        <f>VLOOKUP(MID(表1[[#This Row],[减免性质代码]],3,2),代码!$E$5:$F$15,2,FALSE)</f>
        <v>支持其他各项事业</v>
      </c>
      <c r="E586" s="41" t="str">
        <f>VLOOKUP(MID(表1[[#This Row],[减免性质代码]],5,2),代码!$H$5:$I$49,2,FALSE)</f>
        <v>医疗卫生</v>
      </c>
      <c r="F586" s="38" t="s">
        <v>538</v>
      </c>
      <c r="G586" s="38" t="str">
        <f>IFERROR(TEXT(MID(表1[[#This Row],[政策名称]],FIND("〔",表1[[#This Row],[政策名称]],1)+1,4),"0年"),"")</f>
        <v/>
      </c>
      <c r="H586" s="38" t="s">
        <v>283</v>
      </c>
      <c r="I586" s="38" t="s">
        <v>744</v>
      </c>
      <c r="J586" s="38" t="s">
        <v>1285</v>
      </c>
    </row>
    <row r="587" spans="1:10" x14ac:dyDescent="0.15">
      <c r="A587" s="45">
        <v>584</v>
      </c>
      <c r="B587" s="43" t="s">
        <v>1494</v>
      </c>
      <c r="C587" s="41" t="str">
        <f>VLOOKUP(LEFT(表1[[#This Row],[减免性质代码]],2),代码!$B$5:$C$22,2,FALSE)</f>
        <v>耕地占用税</v>
      </c>
      <c r="D587" s="41" t="str">
        <f>VLOOKUP(MID(表1[[#This Row],[减免性质代码]],3,2),代码!$E$5:$F$15,2,FALSE)</f>
        <v>支持其他各项事业</v>
      </c>
      <c r="E587" s="41" t="str">
        <f>VLOOKUP(MID(表1[[#This Row],[减免性质代码]],5,2),代码!$H$5:$I$49,2,FALSE)</f>
        <v>其他</v>
      </c>
      <c r="F587" s="38" t="s">
        <v>531</v>
      </c>
      <c r="G587" s="38" t="str">
        <f>IFERROR(TEXT(MID(表1[[#This Row],[政策名称]],FIND("〔",表1[[#This Row],[政策名称]],1)+1,4),"0年"),"")</f>
        <v/>
      </c>
      <c r="H587" s="38" t="s">
        <v>1285</v>
      </c>
      <c r="I587" s="38" t="s">
        <v>531</v>
      </c>
      <c r="J587" s="38" t="s">
        <v>1285</v>
      </c>
    </row>
    <row r="588" spans="1:10" ht="22.5" x14ac:dyDescent="0.15">
      <c r="A588" s="45">
        <v>585</v>
      </c>
      <c r="B588" s="43" t="s">
        <v>1309</v>
      </c>
      <c r="C588" s="41" t="str">
        <f>VLOOKUP(LEFT(表1[[#This Row],[减免性质代码]],2),代码!$B$5:$C$22,2,FALSE)</f>
        <v>契税</v>
      </c>
      <c r="D588" s="41" t="str">
        <f>VLOOKUP(MID(表1[[#This Row],[减免性质代码]],3,2),代码!$E$5:$F$15,2,FALSE)</f>
        <v>改善民生</v>
      </c>
      <c r="E588" s="41" t="str">
        <f>VLOOKUP(MID(表1[[#This Row],[减免性质代码]],5,2),代码!$H$5:$I$49,2,FALSE)</f>
        <v>救灾及重建</v>
      </c>
      <c r="F588" s="38" t="s">
        <v>1298</v>
      </c>
      <c r="G588" s="38" t="str">
        <f>IFERROR(TEXT(MID(表1[[#This Row],[政策名称]],FIND("〔",表1[[#This Row],[政策名称]],1)+1,4),"0年"),"")</f>
        <v>2013年</v>
      </c>
      <c r="H588" s="38" t="s">
        <v>1310</v>
      </c>
      <c r="I588" s="38" t="s">
        <v>974</v>
      </c>
      <c r="J588" s="38" t="s">
        <v>1285</v>
      </c>
    </row>
    <row r="589" spans="1:10" ht="22.5" x14ac:dyDescent="0.15">
      <c r="A589" s="45">
        <v>586</v>
      </c>
      <c r="B589" s="43" t="s">
        <v>1311</v>
      </c>
      <c r="C589" s="41" t="str">
        <f>VLOOKUP(LEFT(表1[[#This Row],[减免性质代码]],2),代码!$B$5:$C$22,2,FALSE)</f>
        <v>契税</v>
      </c>
      <c r="D589" s="41" t="str">
        <f>VLOOKUP(MID(表1[[#This Row],[减免性质代码]],3,2),代码!$E$5:$F$15,2,FALSE)</f>
        <v>改善民生</v>
      </c>
      <c r="E589" s="41" t="str">
        <f>VLOOKUP(MID(表1[[#This Row],[减免性质代码]],5,2),代码!$H$5:$I$49,2,FALSE)</f>
        <v>救灾及重建</v>
      </c>
      <c r="F589" s="38" t="s">
        <v>526</v>
      </c>
      <c r="G589" s="38" t="str">
        <f>IFERROR(TEXT(MID(表1[[#This Row],[政策名称]],FIND("〔",表1[[#This Row],[政策名称]],1)+1,4),"0年"),"")</f>
        <v>2015年</v>
      </c>
      <c r="H589" s="38" t="s">
        <v>1310</v>
      </c>
      <c r="I589" s="38" t="s">
        <v>984</v>
      </c>
      <c r="J589" s="38" t="s">
        <v>1285</v>
      </c>
    </row>
    <row r="590" spans="1:10" ht="22.5" x14ac:dyDescent="0.15">
      <c r="A590" s="45">
        <v>587</v>
      </c>
      <c r="B590" s="43" t="s">
        <v>1346</v>
      </c>
      <c r="C590" s="41" t="str">
        <f>VLOOKUP(LEFT(表1[[#This Row],[减免性质代码]],2),代码!$B$5:$C$22,2,FALSE)</f>
        <v>契税</v>
      </c>
      <c r="D590" s="41" t="str">
        <f>VLOOKUP(MID(表1[[#This Row],[减免性质代码]],3,2),代码!$E$5:$F$15,2,FALSE)</f>
        <v>改善民生</v>
      </c>
      <c r="E590" s="41" t="str">
        <f>VLOOKUP(MID(表1[[#This Row],[减免性质代码]],5,2),代码!$H$5:$I$49,2,FALSE)</f>
        <v>住房</v>
      </c>
      <c r="F590" s="38" t="s">
        <v>1347</v>
      </c>
      <c r="G590" s="38" t="str">
        <f>IFERROR(TEXT(MID(表1[[#This Row],[政策名称]],FIND("〔",表1[[#This Row],[政策名称]],1)+1,4),"0年"),"")</f>
        <v>2004年</v>
      </c>
      <c r="H590" s="38" t="s">
        <v>1293</v>
      </c>
      <c r="I590" s="38" t="s">
        <v>384</v>
      </c>
      <c r="J590" s="38" t="s">
        <v>1285</v>
      </c>
    </row>
    <row r="591" spans="1:10" ht="22.5" x14ac:dyDescent="0.15">
      <c r="A591" s="45">
        <v>588</v>
      </c>
      <c r="B591" s="43" t="s">
        <v>1348</v>
      </c>
      <c r="C591" s="41" t="str">
        <f>VLOOKUP(LEFT(表1[[#This Row],[减免性质代码]],2),代码!$B$5:$C$22,2,FALSE)</f>
        <v>契税</v>
      </c>
      <c r="D591" s="41" t="str">
        <f>VLOOKUP(MID(表1[[#This Row],[减免性质代码]],3,2),代码!$E$5:$F$15,2,FALSE)</f>
        <v>改善民生</v>
      </c>
      <c r="E591" s="41" t="str">
        <f>VLOOKUP(MID(表1[[#This Row],[减免性质代码]],5,2),代码!$H$5:$I$49,2,FALSE)</f>
        <v>住房</v>
      </c>
      <c r="F591" s="38" t="s">
        <v>1349</v>
      </c>
      <c r="G591" s="38" t="str">
        <f>IFERROR(TEXT(MID(表1[[#This Row],[政策名称]],FIND("〔",表1[[#This Row],[政策名称]],1)+1,4),"0年"),"")</f>
        <v>2008年</v>
      </c>
      <c r="H591" s="38" t="s">
        <v>1350</v>
      </c>
      <c r="I591" s="38" t="s">
        <v>284</v>
      </c>
      <c r="J591" s="38" t="s">
        <v>1285</v>
      </c>
    </row>
    <row r="592" spans="1:10" ht="22.5" x14ac:dyDescent="0.15">
      <c r="A592" s="45">
        <v>589</v>
      </c>
      <c r="B592" s="43" t="s">
        <v>1351</v>
      </c>
      <c r="C592" s="41" t="str">
        <f>VLOOKUP(LEFT(表1[[#This Row],[减免性质代码]],2),代码!$B$5:$C$22,2,FALSE)</f>
        <v>契税</v>
      </c>
      <c r="D592" s="41" t="str">
        <f>VLOOKUP(MID(表1[[#This Row],[减免性质代码]],3,2),代码!$E$5:$F$15,2,FALSE)</f>
        <v>改善民生</v>
      </c>
      <c r="E592" s="41" t="str">
        <f>VLOOKUP(MID(表1[[#This Row],[减免性质代码]],5,2),代码!$H$5:$I$49,2,FALSE)</f>
        <v>住房</v>
      </c>
      <c r="F592" s="38" t="s">
        <v>1352</v>
      </c>
      <c r="G592" s="38" t="str">
        <f>IFERROR(TEXT(MID(表1[[#This Row],[政策名称]],FIND("〔",表1[[#This Row],[政策名称]],1)+1,4),"0年"),"")</f>
        <v>2000年</v>
      </c>
      <c r="H592" s="38" t="s">
        <v>1285</v>
      </c>
      <c r="I592" s="38" t="s">
        <v>845</v>
      </c>
      <c r="J592" s="38" t="s">
        <v>1285</v>
      </c>
    </row>
    <row r="593" spans="1:10" ht="22.5" x14ac:dyDescent="0.15">
      <c r="A593" s="45">
        <v>590</v>
      </c>
      <c r="B593" s="43" t="s">
        <v>1353</v>
      </c>
      <c r="C593" s="41" t="str">
        <f>VLOOKUP(LEFT(表1[[#This Row],[减免性质代码]],2),代码!$B$5:$C$22,2,FALSE)</f>
        <v>契税</v>
      </c>
      <c r="D593" s="41" t="str">
        <f>VLOOKUP(MID(表1[[#This Row],[减免性质代码]],3,2),代码!$E$5:$F$15,2,FALSE)</f>
        <v>改善民生</v>
      </c>
      <c r="E593" s="41" t="str">
        <f>VLOOKUP(MID(表1[[#This Row],[减免性质代码]],5,2),代码!$H$5:$I$49,2,FALSE)</f>
        <v>住房</v>
      </c>
      <c r="F593" s="38" t="s">
        <v>1354</v>
      </c>
      <c r="G593" s="38" t="str">
        <f>IFERROR(TEXT(MID(表1[[#This Row],[政策名称]],FIND("〔",表1[[#This Row],[政策名称]],1)+1,4),"0年"),"")</f>
        <v>2010年</v>
      </c>
      <c r="H593" s="38" t="s">
        <v>1342</v>
      </c>
      <c r="I593" s="38" t="s">
        <v>1535</v>
      </c>
      <c r="J593" s="38" t="s">
        <v>1285</v>
      </c>
    </row>
    <row r="594" spans="1:10" ht="22.5" x14ac:dyDescent="0.15">
      <c r="A594" s="45">
        <v>591</v>
      </c>
      <c r="B594" s="43" t="s">
        <v>625</v>
      </c>
      <c r="C594" s="41" t="str">
        <f>VLOOKUP(LEFT(表1[[#This Row],[减免性质代码]],2),代码!$B$5:$C$22,2,FALSE)</f>
        <v>契税</v>
      </c>
      <c r="D594" s="41" t="str">
        <f>VLOOKUP(MID(表1[[#This Row],[减免性质代码]],3,2),代码!$E$5:$F$15,2,FALSE)</f>
        <v>改善民生</v>
      </c>
      <c r="E594" s="41" t="str">
        <f>VLOOKUP(MID(表1[[#This Row],[减免性质代码]],5,2),代码!$H$5:$I$49,2,FALSE)</f>
        <v>住房</v>
      </c>
      <c r="F594" s="38" t="s">
        <v>895</v>
      </c>
      <c r="G594" s="38" t="str">
        <f>IFERROR(TEXT(MID(表1[[#This Row],[政策名称]],FIND("〔",表1[[#This Row],[政策名称]],1)+1,4),"0年"),"")</f>
        <v/>
      </c>
      <c r="H594" s="38" t="s">
        <v>1337</v>
      </c>
      <c r="I594" s="38" t="s">
        <v>1338</v>
      </c>
      <c r="J594" s="38" t="s">
        <v>285</v>
      </c>
    </row>
    <row r="595" spans="1:10" x14ac:dyDescent="0.15">
      <c r="A595" s="45">
        <v>592</v>
      </c>
      <c r="B595" s="43" t="s">
        <v>1345</v>
      </c>
      <c r="C595" s="41" t="str">
        <f>VLOOKUP(LEFT(表1[[#This Row],[减免性质代码]],2),代码!$B$5:$C$22,2,FALSE)</f>
        <v>契税</v>
      </c>
      <c r="D595" s="41" t="str">
        <f>VLOOKUP(MID(表1[[#This Row],[减免性质代码]],3,2),代码!$E$5:$F$15,2,FALSE)</f>
        <v>改善民生</v>
      </c>
      <c r="E595" s="41" t="str">
        <f>VLOOKUP(MID(表1[[#This Row],[减免性质代码]],5,2),代码!$H$5:$I$49,2,FALSE)</f>
        <v>住房</v>
      </c>
      <c r="F595" s="38" t="s">
        <v>1339</v>
      </c>
      <c r="G595" s="38" t="str">
        <f>IFERROR(TEXT(MID(表1[[#This Row],[政策名称]],FIND("〔",表1[[#This Row],[政策名称]],1)+1,4),"0年"),"")</f>
        <v>2013年</v>
      </c>
      <c r="H595" s="38" t="s">
        <v>1293</v>
      </c>
      <c r="I595" s="38" t="s">
        <v>835</v>
      </c>
      <c r="J595" s="38" t="s">
        <v>1285</v>
      </c>
    </row>
    <row r="596" spans="1:10" ht="22.5" x14ac:dyDescent="0.15">
      <c r="A596" s="45">
        <v>593</v>
      </c>
      <c r="B596" s="43" t="s">
        <v>1355</v>
      </c>
      <c r="C596" s="41" t="str">
        <f>VLOOKUP(LEFT(表1[[#This Row],[减免性质代码]],2),代码!$B$5:$C$22,2,FALSE)</f>
        <v>契税</v>
      </c>
      <c r="D596" s="41" t="str">
        <f>VLOOKUP(MID(表1[[#This Row],[减免性质代码]],3,2),代码!$E$5:$F$15,2,FALSE)</f>
        <v>改善民生</v>
      </c>
      <c r="E596" s="41" t="str">
        <f>VLOOKUP(MID(表1[[#This Row],[减免性质代码]],5,2),代码!$H$5:$I$49,2,FALSE)</f>
        <v>住房</v>
      </c>
      <c r="F596" s="38" t="s">
        <v>1356</v>
      </c>
      <c r="G596" s="38" t="str">
        <f>IFERROR(TEXT(MID(表1[[#This Row],[政策名称]],FIND("〔",表1[[#This Row],[政策名称]],1)+1,4),"0年"),"")</f>
        <v>2014年</v>
      </c>
      <c r="H596" s="38" t="s">
        <v>1285</v>
      </c>
      <c r="I596" s="38" t="s">
        <v>812</v>
      </c>
      <c r="J596" s="38" t="s">
        <v>1285</v>
      </c>
    </row>
    <row r="597" spans="1:10" x14ac:dyDescent="0.15">
      <c r="A597" s="45">
        <v>594</v>
      </c>
      <c r="B597" s="43" t="s">
        <v>1357</v>
      </c>
      <c r="C597" s="41" t="str">
        <f>VLOOKUP(LEFT(表1[[#This Row],[减免性质代码]],2),代码!$B$5:$C$22,2,FALSE)</f>
        <v>契税</v>
      </c>
      <c r="D597" s="41" t="str">
        <f>VLOOKUP(MID(表1[[#This Row],[减免性质代码]],3,2),代码!$E$5:$F$15,2,FALSE)</f>
        <v>改善民生</v>
      </c>
      <c r="E597" s="41" t="str">
        <f>VLOOKUP(MID(表1[[#This Row],[减免性质代码]],5,2),代码!$H$5:$I$49,2,FALSE)</f>
        <v>住房</v>
      </c>
      <c r="F597" s="38" t="s">
        <v>1340</v>
      </c>
      <c r="G597" s="38" t="str">
        <f>IFERROR(TEXT(MID(表1[[#This Row],[政策名称]],FIND("〔",表1[[#This Row],[政策名称]],1)+1,4),"0年"),"")</f>
        <v>1997年</v>
      </c>
      <c r="H597" s="38" t="s">
        <v>1358</v>
      </c>
      <c r="I597" s="38" t="s">
        <v>1359</v>
      </c>
      <c r="J597" s="38" t="s">
        <v>1285</v>
      </c>
    </row>
    <row r="598" spans="1:10" ht="22.5" x14ac:dyDescent="0.15">
      <c r="A598" s="45">
        <v>595</v>
      </c>
      <c r="B598" s="43" t="s">
        <v>626</v>
      </c>
      <c r="C598" s="41" t="str">
        <f>VLOOKUP(LEFT(表1[[#This Row],[减免性质代码]],2),代码!$B$5:$C$22,2,FALSE)</f>
        <v>契税</v>
      </c>
      <c r="D598" s="41" t="str">
        <f>VLOOKUP(MID(表1[[#This Row],[减免性质代码]],3,2),代码!$E$5:$F$15,2,FALSE)</f>
        <v>改善民生</v>
      </c>
      <c r="E598" s="41" t="str">
        <f>VLOOKUP(MID(表1[[#This Row],[减免性质代码]],5,2),代码!$H$5:$I$49,2,FALSE)</f>
        <v>住房</v>
      </c>
      <c r="F598" s="38" t="s">
        <v>1360</v>
      </c>
      <c r="G598" s="38" t="str">
        <f>IFERROR(TEXT(MID(表1[[#This Row],[政策名称]],FIND("〔",表1[[#This Row],[政策名称]],1)+1,4),"0年"),"")</f>
        <v>2014年</v>
      </c>
      <c r="H598" s="38" t="s">
        <v>1293</v>
      </c>
      <c r="I598" s="38" t="s">
        <v>1361</v>
      </c>
      <c r="J598" s="38" t="s">
        <v>1285</v>
      </c>
    </row>
    <row r="599" spans="1:10" x14ac:dyDescent="0.15">
      <c r="A599" s="45">
        <v>596</v>
      </c>
      <c r="B599" s="43" t="s">
        <v>1147</v>
      </c>
      <c r="C599" s="41" t="str">
        <f>VLOOKUP(LEFT(表1[[#This Row],[减免性质代码]],2),代码!$B$5:$C$22,2,FALSE)</f>
        <v>契税</v>
      </c>
      <c r="D599" s="41" t="str">
        <f>VLOOKUP(MID(表1[[#This Row],[减免性质代码]],3,2),代码!$E$5:$F$15,2,FALSE)</f>
        <v>改善民生</v>
      </c>
      <c r="E599" s="41" t="str">
        <f>VLOOKUP(MID(表1[[#This Row],[减免性质代码]],5,2),代码!$H$5:$I$49,2,FALSE)</f>
        <v>住房</v>
      </c>
      <c r="F599" s="38" t="s">
        <v>1340</v>
      </c>
      <c r="G599" s="38" t="str">
        <f>IFERROR(TEXT(MID(表1[[#This Row],[政策名称]],FIND("〔",表1[[#This Row],[政策名称]],1)+1,4),"0年"),"")</f>
        <v>1997年</v>
      </c>
      <c r="H599" s="38" t="s">
        <v>1341</v>
      </c>
      <c r="I599" s="38" t="s">
        <v>1148</v>
      </c>
      <c r="J599" s="38" t="s">
        <v>1285</v>
      </c>
    </row>
    <row r="600" spans="1:10" ht="22.5" x14ac:dyDescent="0.15">
      <c r="A600" s="45">
        <v>597</v>
      </c>
      <c r="B600" s="43" t="s">
        <v>386</v>
      </c>
      <c r="C600" s="41" t="str">
        <f>VLOOKUP(LEFT(表1[[#This Row],[减免性质代码]],2),代码!$B$5:$C$22,2,FALSE)</f>
        <v>契税</v>
      </c>
      <c r="D600" s="41" t="str">
        <f>VLOOKUP(MID(表1[[#This Row],[减免性质代码]],3,2),代码!$E$5:$F$15,2,FALSE)</f>
        <v>改善民生</v>
      </c>
      <c r="E600" s="41" t="str">
        <f>VLOOKUP(MID(表1[[#This Row],[减免性质代码]],5,2),代码!$H$5:$I$49,2,FALSE)</f>
        <v>住房</v>
      </c>
      <c r="F600" s="38" t="s">
        <v>895</v>
      </c>
      <c r="G600" s="38" t="str">
        <f>IFERROR(TEXT(MID(表1[[#This Row],[政策名称]],FIND("〔",表1[[#This Row],[政策名称]],1)+1,4),"0年"),"")</f>
        <v/>
      </c>
      <c r="H600" s="38" t="s">
        <v>1344</v>
      </c>
      <c r="I600" s="38" t="s">
        <v>387</v>
      </c>
      <c r="J600" s="38" t="s">
        <v>286</v>
      </c>
    </row>
    <row r="601" spans="1:10" ht="22.5" x14ac:dyDescent="0.15">
      <c r="A601" s="45">
        <v>598</v>
      </c>
      <c r="B601" s="43" t="s">
        <v>1534</v>
      </c>
      <c r="C601" s="41" t="str">
        <f>VLOOKUP(LEFT(表1[[#This Row],[减免性质代码]],2),代码!$B$5:$C$22,2,FALSE)</f>
        <v>契税</v>
      </c>
      <c r="D601" s="41" t="str">
        <f>VLOOKUP(MID(表1[[#This Row],[减免性质代码]],3,2),代码!$E$5:$F$15,2,FALSE)</f>
        <v>改善民生</v>
      </c>
      <c r="E601" s="41" t="str">
        <f>VLOOKUP(MID(表1[[#This Row],[减免性质代码]],5,2),代码!$H$5:$I$49,2,FALSE)</f>
        <v>住房</v>
      </c>
      <c r="F601" s="38" t="s">
        <v>1354</v>
      </c>
      <c r="G601" s="38" t="str">
        <f>IFERROR(TEXT(MID(表1[[#This Row],[政策名称]],FIND("〔",表1[[#This Row],[政策名称]],1)+1,4),"0年"),"")</f>
        <v>2010年</v>
      </c>
      <c r="H601" s="38" t="s">
        <v>1342</v>
      </c>
      <c r="I601" s="38" t="s">
        <v>1343</v>
      </c>
      <c r="J601" s="38" t="s">
        <v>1285</v>
      </c>
    </row>
    <row r="602" spans="1:10" x14ac:dyDescent="0.15">
      <c r="A602" s="45">
        <v>599</v>
      </c>
      <c r="B602" s="43" t="s">
        <v>1025</v>
      </c>
      <c r="C602" s="41" t="str">
        <f>VLOOKUP(LEFT(表1[[#This Row],[减免性质代码]],2),代码!$B$5:$C$22,2,FALSE)</f>
        <v>契税</v>
      </c>
      <c r="D602" s="41" t="str">
        <f>VLOOKUP(MID(表1[[#This Row],[减免性质代码]],3,2),代码!$E$5:$F$15,2,FALSE)</f>
        <v>改善民生</v>
      </c>
      <c r="E602" s="41" t="str">
        <f>VLOOKUP(MID(表1[[#This Row],[减免性质代码]],5,2),代码!$H$5:$I$49,2,FALSE)</f>
        <v>住房</v>
      </c>
      <c r="F602" s="38" t="s">
        <v>1339</v>
      </c>
      <c r="G602" s="38" t="str">
        <f>IFERROR(TEXT(MID(表1[[#This Row],[政策名称]],FIND("〔",表1[[#This Row],[政策名称]],1)+1,4),"0年"),"")</f>
        <v>2013年</v>
      </c>
      <c r="H602" s="38" t="s">
        <v>1291</v>
      </c>
      <c r="I602" s="38" t="s">
        <v>33</v>
      </c>
      <c r="J602" s="38" t="s">
        <v>1285</v>
      </c>
    </row>
    <row r="603" spans="1:10" x14ac:dyDescent="0.15">
      <c r="A603" s="45">
        <v>600</v>
      </c>
      <c r="B603" s="43" t="s">
        <v>34</v>
      </c>
      <c r="C603" s="41" t="str">
        <f>VLOOKUP(LEFT(表1[[#This Row],[减免性质代码]],2),代码!$B$5:$C$22,2,FALSE)</f>
        <v>契税</v>
      </c>
      <c r="D603" s="41" t="str">
        <f>VLOOKUP(MID(表1[[#This Row],[减免性质代码]],3,2),代码!$E$5:$F$15,2,FALSE)</f>
        <v>改善民生</v>
      </c>
      <c r="E603" s="41" t="str">
        <f>VLOOKUP(MID(表1[[#This Row],[减免性质代码]],5,2),代码!$H$5:$I$49,2,FALSE)</f>
        <v>住房</v>
      </c>
      <c r="F603" s="38" t="s">
        <v>1339</v>
      </c>
      <c r="G603" s="38" t="str">
        <f>IFERROR(TEXT(MID(表1[[#This Row],[政策名称]],FIND("〔",表1[[#This Row],[政策名称]],1)+1,4),"0年"),"")</f>
        <v>2013年</v>
      </c>
      <c r="H603" s="38" t="s">
        <v>1291</v>
      </c>
      <c r="I603" s="38" t="s">
        <v>35</v>
      </c>
      <c r="J603" s="38" t="s">
        <v>1285</v>
      </c>
    </row>
    <row r="604" spans="1:10" x14ac:dyDescent="0.15">
      <c r="A604" s="45">
        <v>601</v>
      </c>
      <c r="B604" s="43" t="s">
        <v>1022</v>
      </c>
      <c r="C604" s="41" t="str">
        <f>VLOOKUP(LEFT(表1[[#This Row],[减免性质代码]],2),代码!$B$5:$C$22,2,FALSE)</f>
        <v>契税</v>
      </c>
      <c r="D604" s="41" t="str">
        <f>VLOOKUP(MID(表1[[#This Row],[减免性质代码]],3,2),代码!$E$5:$F$15,2,FALSE)</f>
        <v>改善民生</v>
      </c>
      <c r="E604" s="41" t="str">
        <f>VLOOKUP(MID(表1[[#This Row],[减免性质代码]],5,2),代码!$H$5:$I$49,2,FALSE)</f>
        <v>住房</v>
      </c>
      <c r="F604" s="38" t="s">
        <v>1339</v>
      </c>
      <c r="G604" s="38" t="str">
        <f>IFERROR(TEXT(MID(表1[[#This Row],[政策名称]],FIND("〔",表1[[#This Row],[政策名称]],1)+1,4),"0年"),"")</f>
        <v>2013年</v>
      </c>
      <c r="H604" s="38" t="s">
        <v>1288</v>
      </c>
      <c r="I604" s="38" t="s">
        <v>1023</v>
      </c>
      <c r="J604" s="38" t="s">
        <v>1285</v>
      </c>
    </row>
    <row r="605" spans="1:10" x14ac:dyDescent="0.15">
      <c r="A605" s="45">
        <v>602</v>
      </c>
      <c r="B605" s="43" t="s">
        <v>36</v>
      </c>
      <c r="C605" s="41" t="str">
        <f>VLOOKUP(LEFT(表1[[#This Row],[减免性质代码]],2),代码!$B$5:$C$22,2,FALSE)</f>
        <v>契税</v>
      </c>
      <c r="D605" s="41" t="str">
        <f>VLOOKUP(MID(表1[[#This Row],[减免性质代码]],3,2),代码!$E$5:$F$15,2,FALSE)</f>
        <v>改善民生</v>
      </c>
      <c r="E605" s="41" t="str">
        <f>VLOOKUP(MID(表1[[#This Row],[减免性质代码]],5,2),代码!$H$5:$I$49,2,FALSE)</f>
        <v>住房</v>
      </c>
      <c r="F605" s="38" t="s">
        <v>1339</v>
      </c>
      <c r="G605" s="38" t="str">
        <f>IFERROR(TEXT(MID(表1[[#This Row],[政策名称]],FIND("〔",表1[[#This Row],[政策名称]],1)+1,4),"0年"),"")</f>
        <v>2013年</v>
      </c>
      <c r="H605" s="38" t="s">
        <v>1288</v>
      </c>
      <c r="I605" s="38" t="s">
        <v>37</v>
      </c>
      <c r="J605" s="38" t="s">
        <v>1285</v>
      </c>
    </row>
    <row r="606" spans="1:10" ht="22.5" x14ac:dyDescent="0.15">
      <c r="A606" s="45">
        <v>603</v>
      </c>
      <c r="B606" s="43" t="s">
        <v>1290</v>
      </c>
      <c r="C606" s="41" t="str">
        <f>VLOOKUP(LEFT(表1[[#This Row],[减免性质代码]],2),代码!$B$5:$C$22,2,FALSE)</f>
        <v>契税</v>
      </c>
      <c r="D606" s="41" t="str">
        <f>VLOOKUP(MID(表1[[#This Row],[减免性质代码]],3,2),代码!$E$5:$F$15,2,FALSE)</f>
        <v>促进区域发展</v>
      </c>
      <c r="E606" s="41" t="str">
        <f>VLOOKUP(MID(表1[[#This Row],[减免性质代码]],5,2),代码!$H$5:$I$49,2,FALSE)</f>
        <v>西部开发</v>
      </c>
      <c r="F606" s="38" t="s">
        <v>1284</v>
      </c>
      <c r="G606" s="38" t="str">
        <f>IFERROR(TEXT(MID(表1[[#This Row],[政策名称]],FIND("〔",表1[[#This Row],[政策名称]],1)+1,4),"0年"),"")</f>
        <v>2007年</v>
      </c>
      <c r="H606" s="38" t="s">
        <v>1291</v>
      </c>
      <c r="I606" s="38" t="s">
        <v>61</v>
      </c>
      <c r="J606" s="38" t="s">
        <v>1285</v>
      </c>
    </row>
    <row r="607" spans="1:10" ht="22.5" x14ac:dyDescent="0.15">
      <c r="A607" s="45">
        <v>604</v>
      </c>
      <c r="B607" s="43" t="s">
        <v>822</v>
      </c>
      <c r="C607" s="41" t="str">
        <f>VLOOKUP(LEFT(表1[[#This Row],[减免性质代码]],2),代码!$B$5:$C$22,2,FALSE)</f>
        <v>契税</v>
      </c>
      <c r="D607" s="41" t="str">
        <f>VLOOKUP(MID(表1[[#This Row],[减免性质代码]],3,2),代码!$E$5:$F$15,2,FALSE)</f>
        <v>转制升级</v>
      </c>
      <c r="E607" s="41" t="str">
        <f>VLOOKUP(MID(表1[[#This Row],[减免性质代码]],5,2),代码!$H$5:$I$49,2,FALSE)</f>
        <v>企业发展</v>
      </c>
      <c r="F607" s="38" t="s">
        <v>823</v>
      </c>
      <c r="G607" s="38" t="str">
        <f>IFERROR(TEXT(MID(表1[[#This Row],[政策名称]],FIND("〔",表1[[#This Row],[政策名称]],1)+1,4),"0年"),"")</f>
        <v>2013年</v>
      </c>
      <c r="H607" s="38" t="s">
        <v>1288</v>
      </c>
      <c r="I607" s="38" t="s">
        <v>56</v>
      </c>
      <c r="J607" s="38" t="s">
        <v>1285</v>
      </c>
    </row>
    <row r="608" spans="1:10" ht="22.5" x14ac:dyDescent="0.15">
      <c r="A608" s="45">
        <v>605</v>
      </c>
      <c r="B608" s="43" t="s">
        <v>54</v>
      </c>
      <c r="C608" s="41" t="str">
        <f>VLOOKUP(LEFT(表1[[#This Row],[减免性质代码]],2),代码!$B$5:$C$22,2,FALSE)</f>
        <v>契税</v>
      </c>
      <c r="D608" s="41" t="str">
        <f>VLOOKUP(MID(表1[[#This Row],[减免性质代码]],3,2),代码!$E$5:$F$15,2,FALSE)</f>
        <v>转制升级</v>
      </c>
      <c r="E608" s="41" t="str">
        <f>VLOOKUP(MID(表1[[#This Row],[减免性质代码]],5,2),代码!$H$5:$I$49,2,FALSE)</f>
        <v>企业重组改制</v>
      </c>
      <c r="F608" s="38" t="s">
        <v>1554</v>
      </c>
      <c r="G608" s="38" t="str">
        <f>IFERROR(TEXT(MID(表1[[#This Row],[政策名称]],FIND("〔",表1[[#This Row],[政策名称]],1)+1,4),"0年"),"")</f>
        <v>2015年</v>
      </c>
      <c r="H608" s="38" t="s">
        <v>1286</v>
      </c>
      <c r="I608" s="38" t="s">
        <v>55</v>
      </c>
      <c r="J608" s="38" t="s">
        <v>1285</v>
      </c>
    </row>
    <row r="609" spans="1:10" ht="22.5" x14ac:dyDescent="0.15">
      <c r="A609" s="45">
        <v>606</v>
      </c>
      <c r="B609" s="43" t="s">
        <v>96</v>
      </c>
      <c r="C609" s="41" t="str">
        <f>VLOOKUP(LEFT(表1[[#This Row],[减免性质代码]],2),代码!$B$5:$C$22,2,FALSE)</f>
        <v>契税</v>
      </c>
      <c r="D609" s="41" t="str">
        <f>VLOOKUP(MID(表1[[#This Row],[减免性质代码]],3,2),代码!$E$5:$F$15,2,FALSE)</f>
        <v>转制升级</v>
      </c>
      <c r="E609" s="41" t="str">
        <f>VLOOKUP(MID(表1[[#This Row],[减免性质代码]],5,2),代码!$H$5:$I$49,2,FALSE)</f>
        <v>企业重组改制</v>
      </c>
      <c r="F609" s="38" t="s">
        <v>1554</v>
      </c>
      <c r="G609" s="38" t="str">
        <f>IFERROR(TEXT(MID(表1[[#This Row],[政策名称]],FIND("〔",表1[[#This Row],[政策名称]],1)+1,4),"0年"),"")</f>
        <v>2015年</v>
      </c>
      <c r="H609" s="38" t="s">
        <v>1364</v>
      </c>
      <c r="I609" s="38" t="s">
        <v>97</v>
      </c>
      <c r="J609" s="38" t="s">
        <v>287</v>
      </c>
    </row>
    <row r="610" spans="1:10" ht="22.5" x14ac:dyDescent="0.15">
      <c r="A610" s="45">
        <v>607</v>
      </c>
      <c r="B610" s="43" t="s">
        <v>1555</v>
      </c>
      <c r="C610" s="41" t="str">
        <f>VLOOKUP(LEFT(表1[[#This Row],[减免性质代码]],2),代码!$B$5:$C$22,2,FALSE)</f>
        <v>契税</v>
      </c>
      <c r="D610" s="41" t="str">
        <f>VLOOKUP(MID(表1[[#This Row],[减免性质代码]],3,2),代码!$E$5:$F$15,2,FALSE)</f>
        <v>转制升级</v>
      </c>
      <c r="E610" s="41" t="str">
        <f>VLOOKUP(MID(表1[[#This Row],[减免性质代码]],5,2),代码!$H$5:$I$49,2,FALSE)</f>
        <v>企业重组改制</v>
      </c>
      <c r="F610" s="38" t="s">
        <v>1554</v>
      </c>
      <c r="G610" s="38" t="str">
        <f>IFERROR(TEXT(MID(表1[[#This Row],[政策名称]],FIND("〔",表1[[#This Row],[政策名称]],1)+1,4),"0年"),"")</f>
        <v>2015年</v>
      </c>
      <c r="H610" s="38" t="s">
        <v>1293</v>
      </c>
      <c r="I610" s="38" t="s">
        <v>1556</v>
      </c>
      <c r="J610" s="38" t="s">
        <v>288</v>
      </c>
    </row>
    <row r="611" spans="1:10" ht="22.5" x14ac:dyDescent="0.15">
      <c r="A611" s="45">
        <v>608</v>
      </c>
      <c r="B611" s="43" t="s">
        <v>1553</v>
      </c>
      <c r="C611" s="41" t="str">
        <f>VLOOKUP(LEFT(表1[[#This Row],[减免性质代码]],2),代码!$B$5:$C$22,2,FALSE)</f>
        <v>契税</v>
      </c>
      <c r="D611" s="41" t="str">
        <f>VLOOKUP(MID(表1[[#This Row],[减免性质代码]],3,2),代码!$E$5:$F$15,2,FALSE)</f>
        <v>转制升级</v>
      </c>
      <c r="E611" s="41" t="str">
        <f>VLOOKUP(MID(表1[[#This Row],[减免性质代码]],5,2),代码!$H$5:$I$49,2,FALSE)</f>
        <v>企业重组改制</v>
      </c>
      <c r="F611" s="38" t="s">
        <v>1554</v>
      </c>
      <c r="G611" s="38" t="str">
        <f>IFERROR(TEXT(MID(表1[[#This Row],[政策名称]],FIND("〔",表1[[#This Row],[政策名称]],1)+1,4),"0年"),"")</f>
        <v>2015年</v>
      </c>
      <c r="H611" s="38" t="s">
        <v>1291</v>
      </c>
      <c r="I611" s="38" t="s">
        <v>896</v>
      </c>
      <c r="J611" s="38" t="s">
        <v>289</v>
      </c>
    </row>
    <row r="612" spans="1:10" ht="22.5" x14ac:dyDescent="0.15">
      <c r="A612" s="45">
        <v>609</v>
      </c>
      <c r="B612" s="43" t="s">
        <v>58</v>
      </c>
      <c r="C612" s="41" t="str">
        <f>VLOOKUP(LEFT(表1[[#This Row],[减免性质代码]],2),代码!$B$5:$C$22,2,FALSE)</f>
        <v>契税</v>
      </c>
      <c r="D612" s="41" t="str">
        <f>VLOOKUP(MID(表1[[#This Row],[减免性质代码]],3,2),代码!$E$5:$F$15,2,FALSE)</f>
        <v>转制升级</v>
      </c>
      <c r="E612" s="41" t="str">
        <f>VLOOKUP(MID(表1[[#This Row],[减免性质代码]],5,2),代码!$H$5:$I$49,2,FALSE)</f>
        <v>企业重组改制</v>
      </c>
      <c r="F612" s="38" t="s">
        <v>1554</v>
      </c>
      <c r="G612" s="38" t="str">
        <f>IFERROR(TEXT(MID(表1[[#This Row],[政策名称]],FIND("〔",表1[[#This Row],[政策名称]],1)+1,4),"0年"),"")</f>
        <v>2015年</v>
      </c>
      <c r="H612" s="38" t="s">
        <v>1288</v>
      </c>
      <c r="I612" s="38" t="s">
        <v>897</v>
      </c>
      <c r="J612" s="38" t="s">
        <v>1285</v>
      </c>
    </row>
    <row r="613" spans="1:10" ht="22.5" x14ac:dyDescent="0.15">
      <c r="A613" s="45">
        <v>610</v>
      </c>
      <c r="B613" s="43" t="s">
        <v>905</v>
      </c>
      <c r="C613" s="41" t="str">
        <f>VLOOKUP(LEFT(表1[[#This Row],[减免性质代码]],2),代码!$B$5:$C$22,2,FALSE)</f>
        <v>契税</v>
      </c>
      <c r="D613" s="41" t="str">
        <f>VLOOKUP(MID(表1[[#This Row],[减免性质代码]],3,2),代码!$E$5:$F$15,2,FALSE)</f>
        <v>转制升级</v>
      </c>
      <c r="E613" s="41" t="str">
        <f>VLOOKUP(MID(表1[[#This Row],[减免性质代码]],5,2),代码!$H$5:$I$49,2,FALSE)</f>
        <v>企业重组改制</v>
      </c>
      <c r="F613" s="38" t="s">
        <v>1554</v>
      </c>
      <c r="G613" s="38" t="str">
        <f>IFERROR(TEXT(MID(表1[[#This Row],[政策名称]],FIND("〔",表1[[#This Row],[政策名称]],1)+1,4),"0年"),"")</f>
        <v>2015年</v>
      </c>
      <c r="H613" s="38" t="s">
        <v>1495</v>
      </c>
      <c r="I613" s="38" t="s">
        <v>906</v>
      </c>
      <c r="J613" s="38" t="s">
        <v>1285</v>
      </c>
    </row>
    <row r="614" spans="1:10" ht="22.5" x14ac:dyDescent="0.15">
      <c r="A614" s="45">
        <v>611</v>
      </c>
      <c r="B614" s="43" t="s">
        <v>1143</v>
      </c>
      <c r="C614" s="41" t="str">
        <f>VLOOKUP(LEFT(表1[[#This Row],[减免性质代码]],2),代码!$B$5:$C$22,2,FALSE)</f>
        <v>契税</v>
      </c>
      <c r="D614" s="41" t="str">
        <f>VLOOKUP(MID(表1[[#This Row],[减免性质代码]],3,2),代码!$E$5:$F$15,2,FALSE)</f>
        <v>转制升级</v>
      </c>
      <c r="E614" s="41" t="str">
        <f>VLOOKUP(MID(表1[[#This Row],[减免性质代码]],5,2),代码!$H$5:$I$49,2,FALSE)</f>
        <v>企业重组改制</v>
      </c>
      <c r="F614" s="38" t="s">
        <v>1554</v>
      </c>
      <c r="G614" s="38" t="str">
        <f>IFERROR(TEXT(MID(表1[[#This Row],[政策名称]],FIND("〔",表1[[#This Row],[政策名称]],1)+1,4),"0年"),"")</f>
        <v>2015年</v>
      </c>
      <c r="H614" s="38" t="s">
        <v>1337</v>
      </c>
      <c r="I614" s="38" t="s">
        <v>1144</v>
      </c>
      <c r="J614" s="38" t="s">
        <v>290</v>
      </c>
    </row>
    <row r="615" spans="1:10" ht="22.5" x14ac:dyDescent="0.15">
      <c r="A615" s="45">
        <v>612</v>
      </c>
      <c r="B615" s="43" t="s">
        <v>404</v>
      </c>
      <c r="C615" s="41" t="str">
        <f>VLOOKUP(LEFT(表1[[#This Row],[减免性质代码]],2),代码!$B$5:$C$22,2,FALSE)</f>
        <v>契税</v>
      </c>
      <c r="D615" s="41" t="str">
        <f>VLOOKUP(MID(表1[[#This Row],[减免性质代码]],3,2),代码!$E$5:$F$15,2,FALSE)</f>
        <v>转制升级</v>
      </c>
      <c r="E615" s="41" t="str">
        <f>VLOOKUP(MID(表1[[#This Row],[减免性质代码]],5,2),代码!$H$5:$I$49,2,FALSE)</f>
        <v>企业重组改制</v>
      </c>
      <c r="F615" s="38" t="s">
        <v>1554</v>
      </c>
      <c r="G615" s="38" t="str">
        <f>IFERROR(TEXT(MID(表1[[#This Row],[政策名称]],FIND("〔",表1[[#This Row],[政策名称]],1)+1,4),"0年"),"")</f>
        <v>2015年</v>
      </c>
      <c r="H615" s="38" t="s">
        <v>553</v>
      </c>
      <c r="I615" s="38" t="s">
        <v>405</v>
      </c>
      <c r="J615" s="38" t="s">
        <v>291</v>
      </c>
    </row>
    <row r="616" spans="1:10" ht="22.5" x14ac:dyDescent="0.15">
      <c r="A616" s="45">
        <v>613</v>
      </c>
      <c r="B616" s="43" t="s">
        <v>292</v>
      </c>
      <c r="C616" s="41" t="str">
        <f>VLOOKUP(LEFT(表1[[#This Row],[减免性质代码]],2),代码!$B$5:$C$22,2,FALSE)</f>
        <v>契税</v>
      </c>
      <c r="D616" s="41" t="str">
        <f>VLOOKUP(MID(表1[[#This Row],[减免性质代码]],3,2),代码!$E$5:$F$15,2,FALSE)</f>
        <v>转制升级</v>
      </c>
      <c r="E616" s="41" t="str">
        <f>VLOOKUP(MID(表1[[#This Row],[减免性质代码]],5,2),代码!$H$5:$I$49,2,FALSE)</f>
        <v>企业重组改制</v>
      </c>
      <c r="F616" s="38" t="s">
        <v>293</v>
      </c>
      <c r="G616" s="38" t="str">
        <f>IFERROR(TEXT(MID(表1[[#This Row],[政策名称]],FIND("〔",表1[[#This Row],[政策名称]],1)+1,4),"0年"),"")</f>
        <v>2009年</v>
      </c>
      <c r="H616" s="38"/>
      <c r="I616" s="38" t="s">
        <v>294</v>
      </c>
      <c r="J616" s="38"/>
    </row>
    <row r="617" spans="1:10" ht="22.5" x14ac:dyDescent="0.15">
      <c r="A617" s="45">
        <v>614</v>
      </c>
      <c r="B617" s="43" t="s">
        <v>1385</v>
      </c>
      <c r="C617" s="41" t="str">
        <f>VLOOKUP(LEFT(表1[[#This Row],[减免性质代码]],2),代码!$B$5:$C$22,2,FALSE)</f>
        <v>契税</v>
      </c>
      <c r="D617" s="41" t="str">
        <f>VLOOKUP(MID(表1[[#This Row],[减免性质代码]],3,2),代码!$E$5:$F$15,2,FALSE)</f>
        <v>支持金融资本市场</v>
      </c>
      <c r="E617" s="41" t="str">
        <f>VLOOKUP(MID(表1[[#This Row],[减免性质代码]],5,2),代码!$H$5:$I$49,2,FALSE)</f>
        <v>金融市场</v>
      </c>
      <c r="F617" s="38" t="s">
        <v>612</v>
      </c>
      <c r="G617" s="38" t="str">
        <f>IFERROR(TEXT(MID(表1[[#This Row],[政策名称]],FIND("〔",表1[[#This Row],[政策名称]],1)+1,4),"0年"),"")</f>
        <v>2003年</v>
      </c>
      <c r="H617" s="38" t="s">
        <v>1386</v>
      </c>
      <c r="I617" s="38" t="s">
        <v>1415</v>
      </c>
      <c r="J617" s="38" t="s">
        <v>1285</v>
      </c>
    </row>
    <row r="618" spans="1:10" ht="22.5" x14ac:dyDescent="0.15">
      <c r="A618" s="45">
        <v>615</v>
      </c>
      <c r="B618" s="43" t="s">
        <v>641</v>
      </c>
      <c r="C618" s="41" t="str">
        <f>VLOOKUP(LEFT(表1[[#This Row],[减免性质代码]],2),代码!$B$5:$C$22,2,FALSE)</f>
        <v>契税</v>
      </c>
      <c r="D618" s="41" t="str">
        <f>VLOOKUP(MID(表1[[#This Row],[减免性质代码]],3,2),代码!$E$5:$F$15,2,FALSE)</f>
        <v>支持金融资本市场</v>
      </c>
      <c r="E618" s="41" t="str">
        <f>VLOOKUP(MID(表1[[#This Row],[减免性质代码]],5,2),代码!$H$5:$I$49,2,FALSE)</f>
        <v>资本市场</v>
      </c>
      <c r="F618" s="38" t="s">
        <v>642</v>
      </c>
      <c r="G618" s="38" t="str">
        <f>IFERROR(TEXT(MID(表1[[#This Row],[政策名称]],FIND("〔",表1[[#This Row],[政策名称]],1)+1,4),"0年"),"")</f>
        <v>2000年</v>
      </c>
      <c r="H618" s="38" t="s">
        <v>1285</v>
      </c>
      <c r="I618" s="38" t="s">
        <v>328</v>
      </c>
      <c r="J618" s="38" t="s">
        <v>1285</v>
      </c>
    </row>
    <row r="619" spans="1:10" ht="22.5" x14ac:dyDescent="0.15">
      <c r="A619" s="45">
        <v>616</v>
      </c>
      <c r="B619" s="43" t="s">
        <v>295</v>
      </c>
      <c r="C619" s="41" t="str">
        <f>VLOOKUP(LEFT(表1[[#This Row],[减免性质代码]],2),代码!$B$5:$C$22,2,FALSE)</f>
        <v>契税</v>
      </c>
      <c r="D619" s="41" t="str">
        <f>VLOOKUP(MID(表1[[#This Row],[减免性质代码]],3,2),代码!$E$5:$F$15,2,FALSE)</f>
        <v>支持金融资本市场</v>
      </c>
      <c r="E619" s="41" t="str">
        <f>VLOOKUP(MID(表1[[#This Row],[减免性质代码]],5,2),代码!$H$5:$I$49,2,FALSE)</f>
        <v>资本市场</v>
      </c>
      <c r="F619" s="38" t="s">
        <v>296</v>
      </c>
      <c r="G619" s="38" t="str">
        <f>IFERROR(TEXT(MID(表1[[#This Row],[政策名称]],FIND("〔",表1[[#This Row],[政策名称]],1)+1,4),"0年"),"")</f>
        <v>2003年</v>
      </c>
      <c r="H619" s="38" t="s">
        <v>66</v>
      </c>
      <c r="I619" s="38" t="s">
        <v>297</v>
      </c>
      <c r="J619" s="38" t="s">
        <v>1285</v>
      </c>
    </row>
    <row r="620" spans="1:10" ht="45" x14ac:dyDescent="0.15">
      <c r="A620" s="45">
        <v>617</v>
      </c>
      <c r="B620" s="43" t="s">
        <v>1412</v>
      </c>
      <c r="C620" s="41" t="str">
        <f>VLOOKUP(LEFT(表1[[#This Row],[减免性质代码]],2),代码!$B$5:$C$22,2,FALSE)</f>
        <v>契税</v>
      </c>
      <c r="D620" s="41" t="str">
        <f>VLOOKUP(MID(表1[[#This Row],[减免性质代码]],3,2),代码!$E$5:$F$15,2,FALSE)</f>
        <v>支持金融资本市场</v>
      </c>
      <c r="E620" s="41" t="str">
        <f>VLOOKUP(MID(表1[[#This Row],[减免性质代码]],5,2),代码!$H$5:$I$49,2,FALSE)</f>
        <v>资本市场</v>
      </c>
      <c r="F620" s="38" t="s">
        <v>1381</v>
      </c>
      <c r="G620" s="38" t="str">
        <f>IFERROR(TEXT(MID(表1[[#This Row],[政策名称]],FIND("〔",表1[[#This Row],[政策名称]],1)+1,4),"0年"),"")</f>
        <v>2013年</v>
      </c>
      <c r="H620" s="38" t="s">
        <v>1413</v>
      </c>
      <c r="I620" s="38" t="s">
        <v>298</v>
      </c>
      <c r="J620" s="38" t="s">
        <v>299</v>
      </c>
    </row>
    <row r="621" spans="1:10" ht="22.5" x14ac:dyDescent="0.15">
      <c r="A621" s="45">
        <v>618</v>
      </c>
      <c r="B621" s="43" t="s">
        <v>750</v>
      </c>
      <c r="C621" s="41" t="str">
        <f>VLOOKUP(LEFT(表1[[#This Row],[减免性质代码]],2),代码!$B$5:$C$22,2,FALSE)</f>
        <v>契税</v>
      </c>
      <c r="D621" s="41" t="str">
        <f>VLOOKUP(MID(表1[[#This Row],[减免性质代码]],3,2),代码!$E$5:$F$15,2,FALSE)</f>
        <v>支持三农</v>
      </c>
      <c r="E621" s="41" t="str">
        <f>VLOOKUP(MID(表1[[#This Row],[减免性质代码]],5,2),代码!$H$5:$I$49,2,FALSE)</f>
        <v>农村建设</v>
      </c>
      <c r="F621" s="38" t="s">
        <v>751</v>
      </c>
      <c r="G621" s="38" t="str">
        <f>IFERROR(TEXT(MID(表1[[#This Row],[政策名称]],FIND("〔",表1[[#This Row],[政策名称]],1)+1,4),"0年"),"")</f>
        <v>2012年</v>
      </c>
      <c r="H621" s="38" t="s">
        <v>1286</v>
      </c>
      <c r="I621" s="38" t="s">
        <v>330</v>
      </c>
      <c r="J621" s="38" t="s">
        <v>1285</v>
      </c>
    </row>
    <row r="622" spans="1:10" x14ac:dyDescent="0.15">
      <c r="A622" s="45">
        <v>619</v>
      </c>
      <c r="B622" s="43" t="s">
        <v>760</v>
      </c>
      <c r="C622" s="41" t="str">
        <f>VLOOKUP(LEFT(表1[[#This Row],[减免性质代码]],2),代码!$B$5:$C$22,2,FALSE)</f>
        <v>契税</v>
      </c>
      <c r="D622" s="41" t="str">
        <f>VLOOKUP(MID(表1[[#This Row],[减免性质代码]],3,2),代码!$E$5:$F$15,2,FALSE)</f>
        <v>支持三农</v>
      </c>
      <c r="E622" s="41" t="str">
        <f>VLOOKUP(MID(表1[[#This Row],[减免性质代码]],5,2),代码!$H$5:$I$49,2,FALSE)</f>
        <v>其他</v>
      </c>
      <c r="F622" s="38" t="s">
        <v>1340</v>
      </c>
      <c r="G622" s="38" t="str">
        <f>IFERROR(TEXT(MID(表1[[#This Row],[政策名称]],FIND("〔",表1[[#This Row],[政策名称]],1)+1,4),"0年"),"")</f>
        <v>1997年</v>
      </c>
      <c r="H622" s="38" t="s">
        <v>761</v>
      </c>
      <c r="I622" s="38" t="s">
        <v>1424</v>
      </c>
      <c r="J622" s="38" t="s">
        <v>1285</v>
      </c>
    </row>
    <row r="623" spans="1:10" x14ac:dyDescent="0.15">
      <c r="A623" s="45">
        <v>620</v>
      </c>
      <c r="B623" s="43" t="s">
        <v>768</v>
      </c>
      <c r="C623" s="41" t="str">
        <f>VLOOKUP(LEFT(表1[[#This Row],[减免性质代码]],2),代码!$B$5:$C$22,2,FALSE)</f>
        <v>契税</v>
      </c>
      <c r="D623" s="41" t="str">
        <f>VLOOKUP(MID(表1[[#This Row],[减免性质代码]],3,2),代码!$E$5:$F$15,2,FALSE)</f>
        <v>支持文化教育体育</v>
      </c>
      <c r="E623" s="41" t="str">
        <f>VLOOKUP(MID(表1[[#This Row],[减免性质代码]],5,2),代码!$H$5:$I$49,2,FALSE)</f>
        <v>教育</v>
      </c>
      <c r="F623" s="38" t="s">
        <v>769</v>
      </c>
      <c r="G623" s="38" t="str">
        <f>IFERROR(TEXT(MID(表1[[#This Row],[政策名称]],FIND("〔",表1[[#This Row],[政策名称]],1)+1,4),"0年"),"")</f>
        <v>2001年</v>
      </c>
      <c r="H623" s="38" t="s">
        <v>1285</v>
      </c>
      <c r="I623" s="38" t="s">
        <v>78</v>
      </c>
      <c r="J623" s="38" t="s">
        <v>1285</v>
      </c>
    </row>
    <row r="624" spans="1:10" ht="22.5" x14ac:dyDescent="0.15">
      <c r="A624" s="45">
        <v>621</v>
      </c>
      <c r="B624" s="43" t="s">
        <v>712</v>
      </c>
      <c r="C624" s="41" t="str">
        <f>VLOOKUP(LEFT(表1[[#This Row],[减免性质代码]],2),代码!$B$5:$C$22,2,FALSE)</f>
        <v>契税</v>
      </c>
      <c r="D624" s="41" t="str">
        <f>VLOOKUP(MID(表1[[#This Row],[减免性质代码]],3,2),代码!$E$5:$F$15,2,FALSE)</f>
        <v>支持其他各项事业</v>
      </c>
      <c r="E624" s="41" t="str">
        <f>VLOOKUP(MID(表1[[#This Row],[减免性质代码]],5,2),代码!$H$5:$I$49,2,FALSE)</f>
        <v>商品储备</v>
      </c>
      <c r="F624" s="38" t="s">
        <v>707</v>
      </c>
      <c r="G624" s="38" t="str">
        <f>IFERROR(TEXT(MID(表1[[#This Row],[政策名称]],FIND("〔",表1[[#This Row],[政策名称]],1)+1,4),"0年"),"")</f>
        <v>2005年</v>
      </c>
      <c r="H624" s="38" t="s">
        <v>1286</v>
      </c>
      <c r="I624" s="38" t="s">
        <v>900</v>
      </c>
      <c r="J624" s="38" t="s">
        <v>1285</v>
      </c>
    </row>
    <row r="625" spans="1:10" ht="22.5" x14ac:dyDescent="0.15">
      <c r="A625" s="45">
        <v>622</v>
      </c>
      <c r="B625" s="43" t="s">
        <v>713</v>
      </c>
      <c r="C625" s="41" t="str">
        <f>VLOOKUP(LEFT(表1[[#This Row],[减免性质代码]],2),代码!$B$5:$C$22,2,FALSE)</f>
        <v>契税</v>
      </c>
      <c r="D625" s="41" t="str">
        <f>VLOOKUP(MID(表1[[#This Row],[减免性质代码]],3,2),代码!$E$5:$F$15,2,FALSE)</f>
        <v>支持其他各项事业</v>
      </c>
      <c r="E625" s="41" t="str">
        <f>VLOOKUP(MID(表1[[#This Row],[减免性质代码]],5,2),代码!$H$5:$I$49,2,FALSE)</f>
        <v>商品储备</v>
      </c>
      <c r="F625" s="38" t="s">
        <v>714</v>
      </c>
      <c r="G625" s="38" t="str">
        <f>IFERROR(TEXT(MID(表1[[#This Row],[政策名称]],FIND("〔",表1[[#This Row],[政策名称]],1)+1,4),"0年"),"")</f>
        <v>2011年</v>
      </c>
      <c r="H625" s="38" t="s">
        <v>1285</v>
      </c>
      <c r="I625" s="38" t="s">
        <v>885</v>
      </c>
      <c r="J625" s="38" t="s">
        <v>1285</v>
      </c>
    </row>
    <row r="626" spans="1:10" ht="22.5" x14ac:dyDescent="0.15">
      <c r="A626" s="45">
        <v>623</v>
      </c>
      <c r="B626" s="43" t="s">
        <v>627</v>
      </c>
      <c r="C626" s="41" t="str">
        <f>VLOOKUP(LEFT(表1[[#This Row],[减免性质代码]],2),代码!$B$5:$C$22,2,FALSE)</f>
        <v>契税</v>
      </c>
      <c r="D626" s="41" t="str">
        <f>VLOOKUP(MID(表1[[#This Row],[减免性质代码]],3,2),代码!$E$5:$F$15,2,FALSE)</f>
        <v>支持其他各项事业</v>
      </c>
      <c r="E626" s="41" t="str">
        <f>VLOOKUP(MID(表1[[#This Row],[减免性质代码]],5,2),代码!$H$5:$I$49,2,FALSE)</f>
        <v>其他</v>
      </c>
      <c r="F626" s="38" t="s">
        <v>637</v>
      </c>
      <c r="G626" s="38" t="str">
        <f>IFERROR(TEXT(MID(表1[[#This Row],[政策名称]],FIND("〔",表1[[#This Row],[政策名称]],1)+1,4),"0年"),"")</f>
        <v>2012年</v>
      </c>
      <c r="H626" s="38" t="s">
        <v>1286</v>
      </c>
      <c r="I626" s="38" t="s">
        <v>300</v>
      </c>
      <c r="J626" s="38" t="s">
        <v>1285</v>
      </c>
    </row>
    <row r="627" spans="1:10" ht="22.5" x14ac:dyDescent="0.15">
      <c r="A627" s="45">
        <v>624</v>
      </c>
      <c r="B627" s="43" t="s">
        <v>628</v>
      </c>
      <c r="C627" s="41" t="str">
        <f>VLOOKUP(LEFT(表1[[#This Row],[减免性质代码]],2),代码!$B$5:$C$22,2,FALSE)</f>
        <v>契税</v>
      </c>
      <c r="D627" s="41" t="str">
        <f>VLOOKUP(MID(表1[[#This Row],[减免性质代码]],3,2),代码!$E$5:$F$15,2,FALSE)</f>
        <v>支持其他各项事业</v>
      </c>
      <c r="E627" s="41" t="str">
        <f>VLOOKUP(MID(表1[[#This Row],[减免性质代码]],5,2),代码!$H$5:$I$49,2,FALSE)</f>
        <v>其他</v>
      </c>
      <c r="F627" s="38" t="s">
        <v>895</v>
      </c>
      <c r="G627" s="38" t="str">
        <f>IFERROR(TEXT(MID(表1[[#This Row],[政策名称]],FIND("〔",表1[[#This Row],[政策名称]],1)+1,4),"0年"),"")</f>
        <v/>
      </c>
      <c r="H627" s="38" t="s">
        <v>1495</v>
      </c>
      <c r="I627" s="38" t="s">
        <v>884</v>
      </c>
      <c r="J627" s="38" t="s">
        <v>301</v>
      </c>
    </row>
    <row r="628" spans="1:10" ht="22.5" x14ac:dyDescent="0.15">
      <c r="A628" s="45">
        <v>625</v>
      </c>
      <c r="B628" s="43" t="s">
        <v>629</v>
      </c>
      <c r="C628" s="41" t="str">
        <f>VLOOKUP(LEFT(表1[[#This Row],[减免性质代码]],2),代码!$B$5:$C$22,2,FALSE)</f>
        <v>契税</v>
      </c>
      <c r="D628" s="41" t="str">
        <f>VLOOKUP(MID(表1[[#This Row],[减免性质代码]],3,2),代码!$E$5:$F$15,2,FALSE)</f>
        <v>支持其他各项事业</v>
      </c>
      <c r="E628" s="41" t="str">
        <f>VLOOKUP(MID(表1[[#This Row],[减免性质代码]],5,2),代码!$H$5:$I$49,2,FALSE)</f>
        <v>其他</v>
      </c>
      <c r="F628" s="38" t="s">
        <v>1349</v>
      </c>
      <c r="G628" s="38" t="str">
        <f>IFERROR(TEXT(MID(表1[[#This Row],[政策名称]],FIND("〔",表1[[#This Row],[政策名称]],1)+1,4),"0年"),"")</f>
        <v>2008年</v>
      </c>
      <c r="H628" s="38" t="s">
        <v>1496</v>
      </c>
      <c r="I628" s="38" t="s">
        <v>1536</v>
      </c>
      <c r="J628" s="38" t="s">
        <v>1285</v>
      </c>
    </row>
    <row r="629" spans="1:10" ht="22.5" x14ac:dyDescent="0.15">
      <c r="A629" s="45">
        <v>626</v>
      </c>
      <c r="B629" s="43" t="s">
        <v>1532</v>
      </c>
      <c r="C629" s="41" t="str">
        <f>VLOOKUP(LEFT(表1[[#This Row],[减免性质代码]],2),代码!$B$5:$C$22,2,FALSE)</f>
        <v>契税</v>
      </c>
      <c r="D629" s="41" t="str">
        <f>VLOOKUP(MID(表1[[#This Row],[减免性质代码]],3,2),代码!$E$5:$F$15,2,FALSE)</f>
        <v>支持其他各项事业</v>
      </c>
      <c r="E629" s="41" t="str">
        <f>VLOOKUP(MID(表1[[#This Row],[减免性质代码]],5,2),代码!$H$5:$I$49,2,FALSE)</f>
        <v>其他</v>
      </c>
      <c r="F629" s="38" t="s">
        <v>637</v>
      </c>
      <c r="G629" s="38" t="str">
        <f>IFERROR(TEXT(MID(表1[[#This Row],[政策名称]],FIND("〔",表1[[#This Row],[政策名称]],1)+1,4),"0年"),"")</f>
        <v>2012年</v>
      </c>
      <c r="H629" s="38" t="s">
        <v>1293</v>
      </c>
      <c r="I629" s="38" t="s">
        <v>1533</v>
      </c>
      <c r="J629" s="38" t="s">
        <v>1285</v>
      </c>
    </row>
    <row r="630" spans="1:10" ht="22.5" x14ac:dyDescent="0.15">
      <c r="A630" s="45">
        <v>627</v>
      </c>
      <c r="B630" s="43" t="s">
        <v>302</v>
      </c>
      <c r="C630" s="41" t="str">
        <f>VLOOKUP(LEFT(表1[[#This Row],[减免性质代码]],2),代码!$B$5:$C$22,2,FALSE)</f>
        <v>契税</v>
      </c>
      <c r="D630" s="41" t="str">
        <f>VLOOKUP(MID(表1[[#This Row],[减免性质代码]],3,2),代码!$E$5:$F$15,2,FALSE)</f>
        <v>支持其他各项事业</v>
      </c>
      <c r="E630" s="41" t="str">
        <f>VLOOKUP(MID(表1[[#This Row],[减免性质代码]],5,2),代码!$H$5:$I$49,2,FALSE)</f>
        <v>其他</v>
      </c>
      <c r="F630" s="38" t="s">
        <v>303</v>
      </c>
      <c r="G630" s="38" t="str">
        <f>IFERROR(TEXT(MID(表1[[#This Row],[政策名称]],FIND("〔",表1[[#This Row],[政策名称]],1)+1,4),"0年"),"")</f>
        <v>2012年</v>
      </c>
      <c r="H630" s="38" t="s">
        <v>1293</v>
      </c>
      <c r="I630" s="38" t="s">
        <v>304</v>
      </c>
      <c r="J630" s="38"/>
    </row>
    <row r="631" spans="1:10" x14ac:dyDescent="0.15">
      <c r="A631" s="45">
        <v>628</v>
      </c>
      <c r="B631" s="43" t="s">
        <v>1752</v>
      </c>
      <c r="C631" s="41" t="str">
        <f>VLOOKUP(LEFT(表1[[#This Row],[减免性质代码]],2),代码!$B$5:$C$22,2,FALSE)</f>
        <v>契税</v>
      </c>
      <c r="D631" s="41" t="str">
        <f>VLOOKUP(MID(表1[[#This Row],[减免性质代码]],3,2),代码!$E$5:$F$15,2,FALSE)</f>
        <v>支持其他各项事业</v>
      </c>
      <c r="E631" s="41" t="str">
        <f>VLOOKUP(MID(表1[[#This Row],[减免性质代码]],5,2),代码!$H$5:$I$49,2,FALSE)</f>
        <v>其他</v>
      </c>
      <c r="F631" s="38" t="s">
        <v>1340</v>
      </c>
      <c r="G631" s="38" t="str">
        <f>IFERROR(TEXT(MID(表1[[#This Row],[政策名称]],FIND("〔",表1[[#This Row],[政策名称]],1)+1,4),"0年"),"")</f>
        <v>1997年</v>
      </c>
      <c r="H631" s="38" t="s">
        <v>1530</v>
      </c>
      <c r="I631" s="38" t="s">
        <v>368</v>
      </c>
      <c r="J631" s="38"/>
    </row>
    <row r="632" spans="1:10" x14ac:dyDescent="0.15">
      <c r="A632" s="45">
        <v>629</v>
      </c>
      <c r="B632" s="43" t="s">
        <v>305</v>
      </c>
      <c r="C632" s="41" t="str">
        <f>VLOOKUP(LEFT(表1[[#This Row],[减免性质代码]],2),代码!$B$5:$C$22,2,FALSE)</f>
        <v>契税</v>
      </c>
      <c r="D632" s="41" t="str">
        <f>VLOOKUP(MID(表1[[#This Row],[减免性质代码]],3,2),代码!$E$5:$F$15,2,FALSE)</f>
        <v>支持其他各项事业</v>
      </c>
      <c r="E632" s="41" t="str">
        <f>VLOOKUP(MID(表1[[#This Row],[减免性质代码]],5,2),代码!$H$5:$I$49,2,FALSE)</f>
        <v>其他</v>
      </c>
      <c r="F632" s="38" t="s">
        <v>531</v>
      </c>
      <c r="G632" s="38" t="str">
        <f>IFERROR(TEXT(MID(表1[[#This Row],[政策名称]],FIND("〔",表1[[#This Row],[政策名称]],1)+1,4),"0年"),"")</f>
        <v/>
      </c>
      <c r="H632" s="38" t="s">
        <v>1285</v>
      </c>
      <c r="I632" s="38" t="s">
        <v>531</v>
      </c>
      <c r="J632" s="38" t="s">
        <v>1285</v>
      </c>
    </row>
    <row r="633" spans="1:10" ht="22.5" x14ac:dyDescent="0.15">
      <c r="A633" s="45">
        <v>630</v>
      </c>
      <c r="B633" s="43" t="s">
        <v>1035</v>
      </c>
      <c r="C633" s="41" t="str">
        <f>VLOOKUP(LEFT(表1[[#This Row],[减免性质代码]],2),代码!$B$5:$C$22,2,FALSE)</f>
        <v>教育费附加</v>
      </c>
      <c r="D633" s="41" t="str">
        <f>VLOOKUP(MID(表1[[#This Row],[减免性质代码]],3,2),代码!$E$5:$F$15,2,FALSE)</f>
        <v>促进小微企业发展</v>
      </c>
      <c r="E633" s="41" t="str">
        <f>VLOOKUP(MID(表1[[#This Row],[减免性质代码]],5,2),代码!$H$5:$I$49,2,FALSE)</f>
        <v>未达起征点</v>
      </c>
      <c r="F633" s="38" t="s">
        <v>1033</v>
      </c>
      <c r="G633" s="38" t="str">
        <f>IFERROR(TEXT(MID(表1[[#This Row],[政策名称]],FIND("〔",表1[[#This Row],[政策名称]],1)+1,4),"0年"),"")</f>
        <v>2014年</v>
      </c>
      <c r="H633" s="38" t="s">
        <v>1286</v>
      </c>
      <c r="I633" s="38" t="s">
        <v>1036</v>
      </c>
      <c r="J633" s="38" t="s">
        <v>1285</v>
      </c>
    </row>
    <row r="634" spans="1:10" ht="22.5" x14ac:dyDescent="0.15">
      <c r="A634" s="45">
        <v>631</v>
      </c>
      <c r="B634" s="43" t="s">
        <v>603</v>
      </c>
      <c r="C634" s="41" t="str">
        <f>VLOOKUP(LEFT(表1[[#This Row],[减免性质代码]],2),代码!$B$5:$C$22,2,FALSE)</f>
        <v>教育费附加</v>
      </c>
      <c r="D634" s="41" t="str">
        <f>VLOOKUP(MID(表1[[#This Row],[减免性质代码]],3,2),代码!$E$5:$F$15,2,FALSE)</f>
        <v>节能环保</v>
      </c>
      <c r="E634" s="41" t="str">
        <f>VLOOKUP(MID(表1[[#This Row],[减免性质代码]],5,2),代码!$H$5:$I$49,2,FALSE)</f>
        <v>资源综合利用</v>
      </c>
      <c r="F634" s="38" t="s">
        <v>599</v>
      </c>
      <c r="G634" s="38" t="str">
        <f>IFERROR(TEXT(MID(表1[[#This Row],[政策名称]],FIND("〔",表1[[#This Row],[政策名称]],1)+1,4),"0年"),"")</f>
        <v>2010年</v>
      </c>
      <c r="H634" s="38" t="s">
        <v>1285</v>
      </c>
      <c r="I634" s="38" t="s">
        <v>604</v>
      </c>
      <c r="J634" s="38" t="s">
        <v>1285</v>
      </c>
    </row>
    <row r="635" spans="1:10" x14ac:dyDescent="0.15">
      <c r="A635" s="45">
        <v>632</v>
      </c>
      <c r="B635" s="43" t="s">
        <v>41</v>
      </c>
      <c r="C635" s="41" t="str">
        <f>VLOOKUP(LEFT(表1[[#This Row],[减免性质代码]],2),代码!$B$5:$C$22,2,FALSE)</f>
        <v>教育费附加</v>
      </c>
      <c r="D635" s="41" t="str">
        <f>VLOOKUP(MID(表1[[#This Row],[减免性质代码]],3,2),代码!$E$5:$F$15,2,FALSE)</f>
        <v>支持其他各项事业</v>
      </c>
      <c r="E635" s="41" t="str">
        <f>VLOOKUP(MID(表1[[#This Row],[减免性质代码]],5,2),代码!$H$5:$I$49,2,FALSE)</f>
        <v>其他</v>
      </c>
      <c r="F635" s="38" t="s">
        <v>531</v>
      </c>
      <c r="G635" s="38" t="str">
        <f>IFERROR(TEXT(MID(表1[[#This Row],[政策名称]],FIND("〔",表1[[#This Row],[政策名称]],1)+1,4),"0年"),"")</f>
        <v/>
      </c>
      <c r="H635" s="38" t="s">
        <v>1285</v>
      </c>
      <c r="I635" s="38" t="s">
        <v>531</v>
      </c>
      <c r="J635" s="38" t="s">
        <v>1285</v>
      </c>
    </row>
    <row r="636" spans="1:10" ht="22.5" x14ac:dyDescent="0.15">
      <c r="A636" s="45">
        <v>633</v>
      </c>
      <c r="B636" s="43" t="s">
        <v>1156</v>
      </c>
      <c r="C636" s="41" t="str">
        <f>VLOOKUP(LEFT(表1[[#This Row],[减免性质代码]],2),代码!$B$5:$C$22,2,FALSE)</f>
        <v>文化事业建设费</v>
      </c>
      <c r="D636" s="41" t="str">
        <f>VLOOKUP(MID(表1[[#This Row],[减免性质代码]],3,2),代码!$E$5:$F$15,2,FALSE)</f>
        <v>促进小微企业发展</v>
      </c>
      <c r="E636" s="41" t="str">
        <f>VLOOKUP(MID(表1[[#This Row],[减免性质代码]],5,2),代码!$H$5:$I$49,2,FALSE)</f>
        <v>未达起征点</v>
      </c>
      <c r="F636" s="38" t="s">
        <v>683</v>
      </c>
      <c r="G636" s="38" t="str">
        <f>IFERROR(TEXT(MID(表1[[#This Row],[政策名称]],FIND("〔",表1[[#This Row],[政策名称]],1)+1,4),"0年"),"")</f>
        <v>2013年</v>
      </c>
      <c r="H636" s="38" t="s">
        <v>1285</v>
      </c>
      <c r="I636" s="38" t="s">
        <v>531</v>
      </c>
      <c r="J636" s="38" t="s">
        <v>1285</v>
      </c>
    </row>
    <row r="637" spans="1:10" ht="22.5" x14ac:dyDescent="0.15">
      <c r="A637" s="45">
        <v>634</v>
      </c>
      <c r="B637" s="43" t="s">
        <v>1157</v>
      </c>
      <c r="C637" s="41" t="str">
        <f>VLOOKUP(LEFT(表1[[#This Row],[减免性质代码]],2),代码!$B$5:$C$22,2,FALSE)</f>
        <v>文化事业建设费</v>
      </c>
      <c r="D637" s="41" t="str">
        <f>VLOOKUP(MID(表1[[#This Row],[减免性质代码]],3,2),代码!$E$5:$F$15,2,FALSE)</f>
        <v>促进小微企业发展</v>
      </c>
      <c r="E637" s="41" t="str">
        <f>VLOOKUP(MID(表1[[#This Row],[减免性质代码]],5,2),代码!$H$5:$I$49,2,FALSE)</f>
        <v>未达起征点</v>
      </c>
      <c r="F637" s="38" t="s">
        <v>1033</v>
      </c>
      <c r="G637" s="38" t="str">
        <f>IFERROR(TEXT(MID(表1[[#This Row],[政策名称]],FIND("〔",表1[[#This Row],[政策名称]],1)+1,4),"0年"),"")</f>
        <v>2014年</v>
      </c>
      <c r="H637" s="38" t="s">
        <v>1286</v>
      </c>
      <c r="I637" s="38" t="s">
        <v>1037</v>
      </c>
      <c r="J637" s="38" t="s">
        <v>1285</v>
      </c>
    </row>
    <row r="638" spans="1:10" x14ac:dyDescent="0.15">
      <c r="A638" s="45">
        <v>635</v>
      </c>
      <c r="B638" s="43" t="s">
        <v>1158</v>
      </c>
      <c r="C638" s="41" t="str">
        <f>VLOOKUP(LEFT(表1[[#This Row],[减免性质代码]],2),代码!$B$5:$C$22,2,FALSE)</f>
        <v>文化事业建设费</v>
      </c>
      <c r="D638" s="41" t="str">
        <f>VLOOKUP(MID(表1[[#This Row],[减免性质代码]],3,2),代码!$E$5:$F$15,2,FALSE)</f>
        <v>支持其他各项事业</v>
      </c>
      <c r="E638" s="41" t="str">
        <f>VLOOKUP(MID(表1[[#This Row],[减免性质代码]],5,2),代码!$H$5:$I$49,2,FALSE)</f>
        <v>其他</v>
      </c>
      <c r="F638" s="38" t="s">
        <v>531</v>
      </c>
      <c r="G638" s="38" t="str">
        <f>IFERROR(TEXT(MID(表1[[#This Row],[政策名称]],FIND("〔",表1[[#This Row],[政策名称]],1)+1,4),"0年"),"")</f>
        <v/>
      </c>
      <c r="H638" s="38" t="s">
        <v>1285</v>
      </c>
      <c r="I638" s="38" t="s">
        <v>531</v>
      </c>
      <c r="J638" s="38" t="s">
        <v>1285</v>
      </c>
    </row>
    <row r="639" spans="1:10" ht="22.5" x14ac:dyDescent="0.15">
      <c r="A639" s="45">
        <v>636</v>
      </c>
      <c r="B639" s="43" t="s">
        <v>581</v>
      </c>
      <c r="C639" s="41" t="str">
        <f>VLOOKUP(LEFT(表1[[#This Row],[减免性质代码]],2),代码!$B$5:$C$22,2,FALSE)</f>
        <v>其他收入</v>
      </c>
      <c r="D639" s="41" t="str">
        <f>VLOOKUP(MID(表1[[#This Row],[减免性质代码]],3,2),代码!$E$5:$F$15,2,FALSE)</f>
        <v>鼓励高新技术</v>
      </c>
      <c r="E639" s="41" t="str">
        <f>VLOOKUP(MID(表1[[#This Row],[减免性质代码]],5,2),代码!$H$5:$I$49,2,FALSE)</f>
        <v>科技发展</v>
      </c>
      <c r="F639" s="38" t="s">
        <v>441</v>
      </c>
      <c r="G639" s="38" t="str">
        <f>IFERROR(TEXT(MID(表1[[#This Row],[政策名称]],FIND("〔",表1[[#This Row],[政策名称]],1)+1,4),"0年"),"")</f>
        <v>2013年</v>
      </c>
      <c r="H639" s="38"/>
      <c r="I639" s="38" t="s">
        <v>442</v>
      </c>
      <c r="J639" s="38" t="s">
        <v>1285</v>
      </c>
    </row>
    <row r="640" spans="1:10" ht="22.5" x14ac:dyDescent="0.15">
      <c r="A640" s="45">
        <v>637</v>
      </c>
      <c r="B640" s="43" t="s">
        <v>1032</v>
      </c>
      <c r="C640" s="41" t="str">
        <f>VLOOKUP(LEFT(表1[[#This Row],[减免性质代码]],2),代码!$B$5:$C$22,2,FALSE)</f>
        <v>其他收入</v>
      </c>
      <c r="D640" s="41" t="str">
        <f>VLOOKUP(MID(表1[[#This Row],[减免性质代码]],3,2),代码!$E$5:$F$15,2,FALSE)</f>
        <v>促进小微企业发展</v>
      </c>
      <c r="E640" s="41" t="str">
        <f>VLOOKUP(MID(表1[[#This Row],[减免性质代码]],5,2),代码!$H$5:$I$49,2,FALSE)</f>
        <v>未达起征点</v>
      </c>
      <c r="F640" s="38" t="s">
        <v>1033</v>
      </c>
      <c r="G640" s="38" t="str">
        <f>IFERROR(TEXT(MID(表1[[#This Row],[政策名称]],FIND("〔",表1[[#This Row],[政策名称]],1)+1,4),"0年"),"")</f>
        <v>2014年</v>
      </c>
      <c r="H640" s="38" t="s">
        <v>1413</v>
      </c>
      <c r="I640" s="38" t="s">
        <v>1034</v>
      </c>
      <c r="J640" s="38" t="s">
        <v>1285</v>
      </c>
    </row>
    <row r="641" spans="1:10" x14ac:dyDescent="0.15">
      <c r="A641" s="45">
        <v>638</v>
      </c>
      <c r="B641" s="43" t="s">
        <v>630</v>
      </c>
      <c r="C641" s="41" t="str">
        <f>VLOOKUP(LEFT(表1[[#This Row],[减免性质代码]],2),代码!$B$5:$C$22,2,FALSE)</f>
        <v>其他收入</v>
      </c>
      <c r="D641" s="41" t="str">
        <f>VLOOKUP(MID(表1[[#This Row],[减免性质代码]],3,2),代码!$E$5:$F$15,2,FALSE)</f>
        <v>支持其他各项事业</v>
      </c>
      <c r="E641" s="41" t="str">
        <f>VLOOKUP(MID(表1[[#This Row],[减免性质代码]],5,2),代码!$H$5:$I$49,2,FALSE)</f>
        <v>其他</v>
      </c>
      <c r="F641" s="38" t="s">
        <v>531</v>
      </c>
      <c r="G641" s="38" t="str">
        <f>IFERROR(TEXT(MID(表1[[#This Row],[政策名称]],FIND("〔",表1[[#This Row],[政策名称]],1)+1,4),"0年"),"")</f>
        <v/>
      </c>
      <c r="H641" s="38" t="s">
        <v>1285</v>
      </c>
      <c r="I641" s="38" t="s">
        <v>531</v>
      </c>
      <c r="J641" s="38" t="s">
        <v>1285</v>
      </c>
    </row>
  </sheetData>
  <mergeCells count="1">
    <mergeCell ref="A1:I1"/>
  </mergeCells>
  <phoneticPr fontId="1" type="noConversion"/>
  <pageMargins left="0.6692913385826772" right="0.39370078740157483" top="0.59055118110236227" bottom="0.59055118110236227" header="0.31496062992125984" footer="0.31496062992125984"/>
  <pageSetup paperSize="9" orientation="landscape" horizontalDpi="4294967295" verticalDpi="4294967295" r:id="rId1"/>
  <legacy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49"/>
  <sheetViews>
    <sheetView showGridLines="0" workbookViewId="0">
      <selection activeCell="B2" sqref="B2:I2"/>
    </sheetView>
  </sheetViews>
  <sheetFormatPr defaultRowHeight="13.5" x14ac:dyDescent="0.15"/>
  <cols>
    <col min="1" max="1" width="5.375" style="9" customWidth="1"/>
    <col min="2" max="2" width="14.125" style="8" customWidth="1"/>
    <col min="3" max="3" width="13.125" style="8" bestFit="1" customWidth="1"/>
    <col min="4" max="4" width="5" style="8" customWidth="1"/>
    <col min="5" max="5" width="14.375" style="8" customWidth="1"/>
    <col min="6" max="6" width="16.75" style="8" bestFit="1" customWidth="1"/>
    <col min="7" max="7" width="5" style="8" customWidth="1"/>
    <col min="8" max="8" width="14.125" style="8" customWidth="1"/>
    <col min="9" max="9" width="18.875" style="8" bestFit="1" customWidth="1"/>
    <col min="10" max="16384" width="9" style="8"/>
  </cols>
  <sheetData>
    <row r="1" spans="2:9" s="8" customFormat="1" ht="9" customHeight="1" x14ac:dyDescent="0.15"/>
    <row r="2" spans="2:9" s="8" customFormat="1" ht="29.25" customHeight="1" thickBot="1" x14ac:dyDescent="0.2">
      <c r="B2" s="50" t="s">
        <v>1885</v>
      </c>
      <c r="C2" s="50"/>
      <c r="D2" s="50"/>
      <c r="E2" s="50"/>
      <c r="F2" s="50"/>
      <c r="G2" s="50"/>
      <c r="H2" s="50"/>
      <c r="I2" s="50"/>
    </row>
    <row r="3" spans="2:9" s="8" customFormat="1" ht="10.5" customHeight="1" thickTop="1" x14ac:dyDescent="0.15"/>
    <row r="4" spans="2:9" s="8" customFormat="1" ht="21" customHeight="1" x14ac:dyDescent="0.15">
      <c r="B4" s="36" t="s">
        <v>1884</v>
      </c>
      <c r="C4" s="35" t="s">
        <v>1883</v>
      </c>
      <c r="D4" s="32"/>
      <c r="E4" s="34" t="s">
        <v>1882</v>
      </c>
      <c r="F4" s="33" t="s">
        <v>1881</v>
      </c>
      <c r="G4" s="32"/>
      <c r="H4" s="31" t="s">
        <v>1880</v>
      </c>
      <c r="I4" s="30" t="s">
        <v>1879</v>
      </c>
    </row>
    <row r="5" spans="2:9" s="8" customFormat="1" x14ac:dyDescent="0.15">
      <c r="B5" s="21" t="s">
        <v>1877</v>
      </c>
      <c r="C5" s="20" t="s">
        <v>1878</v>
      </c>
      <c r="D5" s="12"/>
      <c r="E5" s="29" t="s">
        <v>1877</v>
      </c>
      <c r="F5" s="28" t="s">
        <v>1876</v>
      </c>
      <c r="G5" s="12"/>
      <c r="H5" s="16" t="s">
        <v>1869</v>
      </c>
      <c r="I5" s="15" t="s">
        <v>1875</v>
      </c>
    </row>
    <row r="6" spans="2:9" s="8" customFormat="1" x14ac:dyDescent="0.15">
      <c r="B6" s="23" t="s">
        <v>1873</v>
      </c>
      <c r="C6" s="22" t="s">
        <v>1874</v>
      </c>
      <c r="D6" s="12"/>
      <c r="E6" s="27" t="s">
        <v>1873</v>
      </c>
      <c r="F6" s="26" t="s">
        <v>1872</v>
      </c>
      <c r="G6" s="12"/>
      <c r="H6" s="14" t="s">
        <v>1865</v>
      </c>
      <c r="I6" s="13" t="s">
        <v>1871</v>
      </c>
    </row>
    <row r="7" spans="2:9" s="8" customFormat="1" x14ac:dyDescent="0.15">
      <c r="B7" s="21" t="s">
        <v>1869</v>
      </c>
      <c r="C7" s="20" t="s">
        <v>1870</v>
      </c>
      <c r="D7" s="12"/>
      <c r="E7" s="29" t="s">
        <v>1869</v>
      </c>
      <c r="F7" s="28" t="s">
        <v>1868</v>
      </c>
      <c r="G7" s="12"/>
      <c r="H7" s="16" t="s">
        <v>1861</v>
      </c>
      <c r="I7" s="15" t="s">
        <v>1867</v>
      </c>
    </row>
    <row r="8" spans="2:9" s="8" customFormat="1" x14ac:dyDescent="0.15">
      <c r="B8" s="23" t="s">
        <v>1865</v>
      </c>
      <c r="C8" s="22" t="s">
        <v>1866</v>
      </c>
      <c r="D8" s="12"/>
      <c r="E8" s="27" t="s">
        <v>1865</v>
      </c>
      <c r="F8" s="26" t="s">
        <v>1864</v>
      </c>
      <c r="G8" s="12"/>
      <c r="H8" s="14" t="s">
        <v>1857</v>
      </c>
      <c r="I8" s="13" t="s">
        <v>1863</v>
      </c>
    </row>
    <row r="9" spans="2:9" s="8" customFormat="1" x14ac:dyDescent="0.15">
      <c r="B9" s="21" t="s">
        <v>1861</v>
      </c>
      <c r="C9" s="20" t="s">
        <v>1862</v>
      </c>
      <c r="D9" s="12"/>
      <c r="E9" s="29" t="s">
        <v>1861</v>
      </c>
      <c r="F9" s="28" t="s">
        <v>1860</v>
      </c>
      <c r="G9" s="12"/>
      <c r="H9" s="16" t="s">
        <v>1854</v>
      </c>
      <c r="I9" s="15" t="s">
        <v>1859</v>
      </c>
    </row>
    <row r="10" spans="2:9" s="8" customFormat="1" x14ac:dyDescent="0.15">
      <c r="B10" s="23" t="s">
        <v>1857</v>
      </c>
      <c r="C10" s="22" t="s">
        <v>1858</v>
      </c>
      <c r="D10" s="12"/>
      <c r="E10" s="27" t="s">
        <v>1857</v>
      </c>
      <c r="F10" s="26" t="s">
        <v>1856</v>
      </c>
      <c r="G10" s="12"/>
      <c r="H10" s="14" t="s">
        <v>1842</v>
      </c>
      <c r="I10" s="13" t="s">
        <v>1855</v>
      </c>
    </row>
    <row r="11" spans="2:9" s="8" customFormat="1" x14ac:dyDescent="0.15">
      <c r="B11" s="21" t="s">
        <v>1854</v>
      </c>
      <c r="C11" s="20" t="s">
        <v>1853</v>
      </c>
      <c r="D11" s="12"/>
      <c r="E11" s="29" t="s">
        <v>1850</v>
      </c>
      <c r="F11" s="28" t="s">
        <v>1852</v>
      </c>
      <c r="G11" s="12"/>
      <c r="H11" s="16" t="s">
        <v>1838</v>
      </c>
      <c r="I11" s="15" t="s">
        <v>1851</v>
      </c>
    </row>
    <row r="12" spans="2:9" s="8" customFormat="1" x14ac:dyDescent="0.15">
      <c r="B12" s="23" t="s">
        <v>1850</v>
      </c>
      <c r="C12" s="22" t="s">
        <v>1849</v>
      </c>
      <c r="D12" s="12"/>
      <c r="E12" s="27" t="s">
        <v>1846</v>
      </c>
      <c r="F12" s="26" t="s">
        <v>1848</v>
      </c>
      <c r="G12" s="12"/>
      <c r="H12" s="14" t="s">
        <v>1834</v>
      </c>
      <c r="I12" s="13" t="s">
        <v>1847</v>
      </c>
    </row>
    <row r="13" spans="2:9" s="8" customFormat="1" x14ac:dyDescent="0.15">
      <c r="B13" s="21" t="s">
        <v>1846</v>
      </c>
      <c r="C13" s="20" t="s">
        <v>1845</v>
      </c>
      <c r="D13" s="12"/>
      <c r="E13" s="29" t="s">
        <v>1842</v>
      </c>
      <c r="F13" s="28" t="s">
        <v>1844</v>
      </c>
      <c r="G13" s="12"/>
      <c r="H13" s="16" t="s">
        <v>1830</v>
      </c>
      <c r="I13" s="15" t="s">
        <v>1843</v>
      </c>
    </row>
    <row r="14" spans="2:9" s="8" customFormat="1" x14ac:dyDescent="0.15">
      <c r="B14" s="23" t="s">
        <v>1842</v>
      </c>
      <c r="C14" s="22" t="s">
        <v>1841</v>
      </c>
      <c r="D14" s="12"/>
      <c r="E14" s="27" t="s">
        <v>1834</v>
      </c>
      <c r="F14" s="26" t="s">
        <v>1840</v>
      </c>
      <c r="G14" s="12"/>
      <c r="H14" s="14" t="s">
        <v>1826</v>
      </c>
      <c r="I14" s="13" t="s">
        <v>1839</v>
      </c>
    </row>
    <row r="15" spans="2:9" s="8" customFormat="1" x14ac:dyDescent="0.15">
      <c r="B15" s="21" t="s">
        <v>1838</v>
      </c>
      <c r="C15" s="20" t="s">
        <v>1837</v>
      </c>
      <c r="D15" s="12"/>
      <c r="E15" s="25" t="s">
        <v>1830</v>
      </c>
      <c r="F15" s="24" t="s">
        <v>1836</v>
      </c>
      <c r="G15" s="12"/>
      <c r="H15" s="16" t="s">
        <v>1822</v>
      </c>
      <c r="I15" s="15" t="s">
        <v>1835</v>
      </c>
    </row>
    <row r="16" spans="2:9" s="8" customFormat="1" x14ac:dyDescent="0.15">
      <c r="B16" s="23" t="s">
        <v>1834</v>
      </c>
      <c r="C16" s="22" t="s">
        <v>1833</v>
      </c>
      <c r="D16" s="12"/>
      <c r="E16" s="12"/>
      <c r="F16" s="12"/>
      <c r="G16" s="12"/>
      <c r="H16" s="14" t="s">
        <v>1832</v>
      </c>
      <c r="I16" s="13" t="s">
        <v>1831</v>
      </c>
    </row>
    <row r="17" spans="2:9" s="8" customFormat="1" x14ac:dyDescent="0.15">
      <c r="B17" s="21" t="s">
        <v>1830</v>
      </c>
      <c r="C17" s="20" t="s">
        <v>1829</v>
      </c>
      <c r="D17" s="12"/>
      <c r="E17" s="12"/>
      <c r="F17" s="12"/>
      <c r="G17" s="12"/>
      <c r="H17" s="16" t="s">
        <v>1828</v>
      </c>
      <c r="I17" s="15" t="s">
        <v>1827</v>
      </c>
    </row>
    <row r="18" spans="2:9" s="8" customFormat="1" x14ac:dyDescent="0.15">
      <c r="B18" s="23" t="s">
        <v>1826</v>
      </c>
      <c r="C18" s="22" t="s">
        <v>1825</v>
      </c>
      <c r="D18" s="12"/>
      <c r="E18" s="12"/>
      <c r="F18" s="12"/>
      <c r="G18" s="12"/>
      <c r="H18" s="14" t="s">
        <v>1824</v>
      </c>
      <c r="I18" s="13" t="s">
        <v>1823</v>
      </c>
    </row>
    <row r="19" spans="2:9" s="8" customFormat="1" x14ac:dyDescent="0.15">
      <c r="B19" s="21" t="s">
        <v>1822</v>
      </c>
      <c r="C19" s="20" t="s">
        <v>1821</v>
      </c>
      <c r="D19" s="12"/>
      <c r="E19" s="12"/>
      <c r="F19" s="12"/>
      <c r="G19" s="12"/>
      <c r="H19" s="16" t="s">
        <v>1820</v>
      </c>
      <c r="I19" s="15" t="s">
        <v>1819</v>
      </c>
    </row>
    <row r="20" spans="2:9" s="8" customFormat="1" x14ac:dyDescent="0.15">
      <c r="B20" s="23" t="s">
        <v>1818</v>
      </c>
      <c r="C20" s="22" t="s">
        <v>1817</v>
      </c>
      <c r="D20" s="12"/>
      <c r="E20" s="12"/>
      <c r="F20" s="12"/>
      <c r="G20" s="12"/>
      <c r="H20" s="14" t="s">
        <v>1816</v>
      </c>
      <c r="I20" s="13" t="s">
        <v>1815</v>
      </c>
    </row>
    <row r="21" spans="2:9" s="8" customFormat="1" x14ac:dyDescent="0.15">
      <c r="B21" s="21" t="s">
        <v>1814</v>
      </c>
      <c r="C21" s="20" t="s">
        <v>1813</v>
      </c>
      <c r="D21" s="12"/>
      <c r="E21" s="12"/>
      <c r="F21" s="12"/>
      <c r="G21" s="12"/>
      <c r="H21" s="16" t="s">
        <v>1812</v>
      </c>
      <c r="I21" s="15" t="s">
        <v>1811</v>
      </c>
    </row>
    <row r="22" spans="2:9" s="8" customFormat="1" x14ac:dyDescent="0.15">
      <c r="B22" s="19" t="s">
        <v>1755</v>
      </c>
      <c r="C22" s="18" t="s">
        <v>1810</v>
      </c>
      <c r="D22" s="12"/>
      <c r="E22" s="12"/>
      <c r="F22" s="12"/>
      <c r="G22" s="12"/>
      <c r="H22" s="14" t="s">
        <v>1809</v>
      </c>
      <c r="I22" s="13" t="s">
        <v>1808</v>
      </c>
    </row>
    <row r="23" spans="2:9" s="8" customFormat="1" x14ac:dyDescent="0.15">
      <c r="B23" s="17"/>
      <c r="C23" s="12"/>
      <c r="D23" s="12"/>
      <c r="E23" s="12"/>
      <c r="F23" s="12"/>
      <c r="G23" s="12"/>
      <c r="H23" s="16" t="s">
        <v>1807</v>
      </c>
      <c r="I23" s="15" t="s">
        <v>1806</v>
      </c>
    </row>
    <row r="24" spans="2:9" s="8" customFormat="1" x14ac:dyDescent="0.15">
      <c r="B24" s="12"/>
      <c r="C24" s="12"/>
      <c r="D24" s="12"/>
      <c r="E24" s="12"/>
      <c r="F24" s="12"/>
      <c r="G24" s="12"/>
      <c r="H24" s="14" t="s">
        <v>1805</v>
      </c>
      <c r="I24" s="13" t="s">
        <v>1804</v>
      </c>
    </row>
    <row r="25" spans="2:9" s="8" customFormat="1" x14ac:dyDescent="0.15">
      <c r="B25" s="12"/>
      <c r="C25" s="12"/>
      <c r="D25" s="12"/>
      <c r="E25" s="12"/>
      <c r="F25" s="12"/>
      <c r="G25" s="12"/>
      <c r="H25" s="16" t="s">
        <v>1803</v>
      </c>
      <c r="I25" s="15" t="s">
        <v>1802</v>
      </c>
    </row>
    <row r="26" spans="2:9" s="8" customFormat="1" x14ac:dyDescent="0.15">
      <c r="B26" s="12"/>
      <c r="C26" s="12"/>
      <c r="D26" s="12"/>
      <c r="E26" s="12"/>
      <c r="F26" s="12"/>
      <c r="G26" s="12"/>
      <c r="H26" s="14" t="s">
        <v>1801</v>
      </c>
      <c r="I26" s="13" t="s">
        <v>1800</v>
      </c>
    </row>
    <row r="27" spans="2:9" s="8" customFormat="1" x14ac:dyDescent="0.15">
      <c r="B27" s="12"/>
      <c r="C27" s="12"/>
      <c r="D27" s="12"/>
      <c r="E27" s="12"/>
      <c r="F27" s="12"/>
      <c r="G27" s="12"/>
      <c r="H27" s="16" t="s">
        <v>1799</v>
      </c>
      <c r="I27" s="15" t="s">
        <v>1798</v>
      </c>
    </row>
    <row r="28" spans="2:9" s="8" customFormat="1" x14ac:dyDescent="0.15">
      <c r="B28" s="12"/>
      <c r="C28" s="12"/>
      <c r="D28" s="12"/>
      <c r="E28" s="12"/>
      <c r="F28" s="12"/>
      <c r="G28" s="12"/>
      <c r="H28" s="14" t="s">
        <v>1797</v>
      </c>
      <c r="I28" s="13" t="s">
        <v>1796</v>
      </c>
    </row>
    <row r="29" spans="2:9" s="8" customFormat="1" x14ac:dyDescent="0.15">
      <c r="B29" s="12"/>
      <c r="C29" s="12"/>
      <c r="D29" s="12"/>
      <c r="E29" s="12"/>
      <c r="F29" s="12"/>
      <c r="G29" s="12"/>
      <c r="H29" s="16" t="s">
        <v>1795</v>
      </c>
      <c r="I29" s="15" t="s">
        <v>1794</v>
      </c>
    </row>
    <row r="30" spans="2:9" s="8" customFormat="1" x14ac:dyDescent="0.15">
      <c r="B30" s="12"/>
      <c r="C30" s="12"/>
      <c r="D30" s="12"/>
      <c r="E30" s="12"/>
      <c r="F30" s="12"/>
      <c r="G30" s="12"/>
      <c r="H30" s="14" t="s">
        <v>1793</v>
      </c>
      <c r="I30" s="13" t="s">
        <v>1792</v>
      </c>
    </row>
    <row r="31" spans="2:9" s="8" customFormat="1" x14ac:dyDescent="0.15">
      <c r="B31" s="12"/>
      <c r="C31" s="12"/>
      <c r="D31" s="12"/>
      <c r="E31" s="12"/>
      <c r="F31" s="12"/>
      <c r="G31" s="12"/>
      <c r="H31" s="16" t="s">
        <v>1791</v>
      </c>
      <c r="I31" s="15" t="s">
        <v>1790</v>
      </c>
    </row>
    <row r="32" spans="2:9" s="8" customFormat="1" x14ac:dyDescent="0.15">
      <c r="B32" s="12"/>
      <c r="C32" s="12"/>
      <c r="D32" s="12"/>
      <c r="E32" s="12"/>
      <c r="F32" s="12"/>
      <c r="G32" s="12"/>
      <c r="H32" s="14" t="s">
        <v>1789</v>
      </c>
      <c r="I32" s="13" t="s">
        <v>1788</v>
      </c>
    </row>
    <row r="33" spans="2:9" s="8" customFormat="1" x14ac:dyDescent="0.15">
      <c r="B33" s="12"/>
      <c r="C33" s="12"/>
      <c r="D33" s="12"/>
      <c r="E33" s="12"/>
      <c r="F33" s="12"/>
      <c r="G33" s="12"/>
      <c r="H33" s="16" t="s">
        <v>1787</v>
      </c>
      <c r="I33" s="15" t="s">
        <v>1786</v>
      </c>
    </row>
    <row r="34" spans="2:9" s="8" customFormat="1" x14ac:dyDescent="0.15">
      <c r="B34" s="12"/>
      <c r="C34" s="12"/>
      <c r="D34" s="12"/>
      <c r="E34" s="12"/>
      <c r="F34" s="12"/>
      <c r="G34" s="12"/>
      <c r="H34" s="14" t="s">
        <v>1785</v>
      </c>
      <c r="I34" s="13" t="s">
        <v>1784</v>
      </c>
    </row>
    <row r="35" spans="2:9" s="8" customFormat="1" x14ac:dyDescent="0.15">
      <c r="B35" s="12"/>
      <c r="C35" s="12"/>
      <c r="D35" s="12"/>
      <c r="E35" s="12"/>
      <c r="F35" s="12"/>
      <c r="G35" s="12"/>
      <c r="H35" s="16" t="s">
        <v>1783</v>
      </c>
      <c r="I35" s="15" t="s">
        <v>1782</v>
      </c>
    </row>
    <row r="36" spans="2:9" s="8" customFormat="1" x14ac:dyDescent="0.15">
      <c r="B36" s="12"/>
      <c r="C36" s="12"/>
      <c r="D36" s="12"/>
      <c r="E36" s="12"/>
      <c r="F36" s="12"/>
      <c r="G36" s="12"/>
      <c r="H36" s="14" t="s">
        <v>1781</v>
      </c>
      <c r="I36" s="13" t="s">
        <v>1780</v>
      </c>
    </row>
    <row r="37" spans="2:9" s="8" customFormat="1" x14ac:dyDescent="0.15">
      <c r="B37" s="12"/>
      <c r="C37" s="12"/>
      <c r="D37" s="12"/>
      <c r="E37" s="12"/>
      <c r="F37" s="12"/>
      <c r="G37" s="12"/>
      <c r="H37" s="16" t="s">
        <v>1779</v>
      </c>
      <c r="I37" s="15" t="s">
        <v>1778</v>
      </c>
    </row>
    <row r="38" spans="2:9" s="8" customFormat="1" x14ac:dyDescent="0.15">
      <c r="B38" s="12"/>
      <c r="C38" s="12"/>
      <c r="D38" s="12"/>
      <c r="E38" s="12"/>
      <c r="F38" s="12"/>
      <c r="G38" s="12"/>
      <c r="H38" s="14" t="s">
        <v>1777</v>
      </c>
      <c r="I38" s="13" t="s">
        <v>1776</v>
      </c>
    </row>
    <row r="39" spans="2:9" s="8" customFormat="1" x14ac:dyDescent="0.15">
      <c r="B39" s="12"/>
      <c r="C39" s="12"/>
      <c r="D39" s="12"/>
      <c r="E39" s="12"/>
      <c r="F39" s="12"/>
      <c r="G39" s="12"/>
      <c r="H39" s="16" t="s">
        <v>1775</v>
      </c>
      <c r="I39" s="15" t="s">
        <v>1774</v>
      </c>
    </row>
    <row r="40" spans="2:9" s="8" customFormat="1" x14ac:dyDescent="0.15">
      <c r="B40" s="12"/>
      <c r="C40" s="12"/>
      <c r="D40" s="12"/>
      <c r="E40" s="12"/>
      <c r="F40" s="12"/>
      <c r="G40" s="12"/>
      <c r="H40" s="14" t="s">
        <v>1773</v>
      </c>
      <c r="I40" s="13" t="s">
        <v>1772</v>
      </c>
    </row>
    <row r="41" spans="2:9" s="8" customFormat="1" x14ac:dyDescent="0.15">
      <c r="B41" s="12"/>
      <c r="C41" s="12"/>
      <c r="D41" s="12"/>
      <c r="E41" s="12"/>
      <c r="F41" s="12"/>
      <c r="G41" s="12"/>
      <c r="H41" s="16" t="s">
        <v>1771</v>
      </c>
      <c r="I41" s="15" t="s">
        <v>1770</v>
      </c>
    </row>
    <row r="42" spans="2:9" s="8" customFormat="1" x14ac:dyDescent="0.15">
      <c r="B42" s="12"/>
      <c r="C42" s="12"/>
      <c r="D42" s="12"/>
      <c r="E42" s="12"/>
      <c r="F42" s="12"/>
      <c r="G42" s="12"/>
      <c r="H42" s="14" t="s">
        <v>1769</v>
      </c>
      <c r="I42" s="13" t="s">
        <v>1768</v>
      </c>
    </row>
    <row r="43" spans="2:9" s="8" customFormat="1" x14ac:dyDescent="0.15">
      <c r="B43" s="12"/>
      <c r="C43" s="12"/>
      <c r="D43" s="12"/>
      <c r="E43" s="12"/>
      <c r="F43" s="12"/>
      <c r="G43" s="12"/>
      <c r="H43" s="16" t="s">
        <v>1767</v>
      </c>
      <c r="I43" s="15" t="s">
        <v>1766</v>
      </c>
    </row>
    <row r="44" spans="2:9" s="8" customFormat="1" x14ac:dyDescent="0.15">
      <c r="B44" s="12"/>
      <c r="C44" s="12"/>
      <c r="D44" s="12"/>
      <c r="E44" s="12"/>
      <c r="F44" s="12"/>
      <c r="G44" s="12"/>
      <c r="H44" s="14" t="s">
        <v>1765</v>
      </c>
      <c r="I44" s="13" t="s">
        <v>1764</v>
      </c>
    </row>
    <row r="45" spans="2:9" s="8" customFormat="1" x14ac:dyDescent="0.15">
      <c r="B45" s="12"/>
      <c r="C45" s="12"/>
      <c r="D45" s="12"/>
      <c r="E45" s="12"/>
      <c r="F45" s="12"/>
      <c r="G45" s="12"/>
      <c r="H45" s="16" t="s">
        <v>1763</v>
      </c>
      <c r="I45" s="15" t="s">
        <v>1762</v>
      </c>
    </row>
    <row r="46" spans="2:9" s="8" customFormat="1" x14ac:dyDescent="0.15">
      <c r="B46" s="12"/>
      <c r="C46" s="12"/>
      <c r="D46" s="12"/>
      <c r="E46" s="12"/>
      <c r="F46" s="12"/>
      <c r="G46" s="12"/>
      <c r="H46" s="14" t="s">
        <v>1761</v>
      </c>
      <c r="I46" s="13" t="s">
        <v>1760</v>
      </c>
    </row>
    <row r="47" spans="2:9" s="8" customFormat="1" x14ac:dyDescent="0.15">
      <c r="B47" s="12"/>
      <c r="C47" s="12"/>
      <c r="D47" s="12"/>
      <c r="E47" s="12"/>
      <c r="F47" s="12"/>
      <c r="G47" s="12"/>
      <c r="H47" s="16" t="s">
        <v>1759</v>
      </c>
      <c r="I47" s="15" t="s">
        <v>1758</v>
      </c>
    </row>
    <row r="48" spans="2:9" s="8" customFormat="1" x14ac:dyDescent="0.15">
      <c r="B48" s="12"/>
      <c r="C48" s="12"/>
      <c r="D48" s="12"/>
      <c r="E48" s="12"/>
      <c r="F48" s="12"/>
      <c r="G48" s="12"/>
      <c r="H48" s="14" t="s">
        <v>1757</v>
      </c>
      <c r="I48" s="13" t="s">
        <v>1756</v>
      </c>
    </row>
    <row r="49" spans="2:9" s="8" customFormat="1" x14ac:dyDescent="0.15">
      <c r="B49" s="12"/>
      <c r="C49" s="12"/>
      <c r="D49" s="12"/>
      <c r="E49" s="12"/>
      <c r="F49" s="12"/>
      <c r="G49" s="12"/>
      <c r="H49" s="11" t="s">
        <v>1755</v>
      </c>
      <c r="I49" s="10" t="s">
        <v>531</v>
      </c>
    </row>
  </sheetData>
  <mergeCells count="1">
    <mergeCell ref="B2:I2"/>
  </mergeCells>
  <phoneticPr fontId="24"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12"/>
  <sheetViews>
    <sheetView showGridLines="0" workbookViewId="0">
      <selection activeCell="P30" sqref="P30"/>
    </sheetView>
  </sheetViews>
  <sheetFormatPr defaultRowHeight="13.5" x14ac:dyDescent="0.15"/>
  <cols>
    <col min="1" max="16384" width="9" style="6"/>
  </cols>
  <sheetData>
    <row r="12" spans="5:5" x14ac:dyDescent="0.15">
      <c r="E12" s="5"/>
    </row>
  </sheetData>
  <phoneticPr fontId="1"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R10" sqref="R10"/>
    </sheetView>
  </sheetViews>
  <sheetFormatPr defaultRowHeight="13.5" x14ac:dyDescent="0.15"/>
  <cols>
    <col min="1" max="16384" width="9" style="7"/>
  </cols>
  <sheetData/>
  <phoneticPr fontId="1"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A2" sqref="A2"/>
    </sheetView>
  </sheetViews>
  <sheetFormatPr defaultRowHeight="13.5" x14ac:dyDescent="0.15"/>
  <cols>
    <col min="1" max="1" width="130.75" customWidth="1"/>
  </cols>
  <sheetData>
    <row r="1" spans="1:1" x14ac:dyDescent="0.15">
      <c r="A1" s="1" t="s">
        <v>1888</v>
      </c>
    </row>
    <row r="2" spans="1:1" ht="22.5" x14ac:dyDescent="0.15">
      <c r="A2" s="2" t="s">
        <v>1889</v>
      </c>
    </row>
    <row r="3" spans="1:1" ht="22.5" x14ac:dyDescent="0.15">
      <c r="A3" s="2" t="s">
        <v>1890</v>
      </c>
    </row>
    <row r="4" spans="1:1" x14ac:dyDescent="0.15">
      <c r="A4" s="2" t="s">
        <v>1891</v>
      </c>
    </row>
    <row r="5" spans="1:1" x14ac:dyDescent="0.15">
      <c r="A5" s="2" t="s">
        <v>1892</v>
      </c>
    </row>
    <row r="6" spans="1:1" x14ac:dyDescent="0.15">
      <c r="A6" s="2" t="s">
        <v>1912</v>
      </c>
    </row>
    <row r="7" spans="1:1" x14ac:dyDescent="0.15">
      <c r="A7" s="2" t="s">
        <v>1893</v>
      </c>
    </row>
    <row r="8" spans="1:1" x14ac:dyDescent="0.15">
      <c r="A8" s="2" t="s">
        <v>1913</v>
      </c>
    </row>
    <row r="11" spans="1:1" x14ac:dyDescent="0.15">
      <c r="A11" s="3"/>
    </row>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B4" sqref="B4"/>
    </sheetView>
  </sheetViews>
  <sheetFormatPr defaultRowHeight="13.5" x14ac:dyDescent="0.15"/>
  <cols>
    <col min="1" max="1" width="29.625" bestFit="1" customWidth="1"/>
    <col min="2" max="2" width="19.25" bestFit="1" customWidth="1"/>
    <col min="3" max="4" width="8.25" bestFit="1" customWidth="1"/>
    <col min="5" max="5" width="5.75" customWidth="1"/>
    <col min="6" max="11" width="8.25" bestFit="1" customWidth="1"/>
    <col min="12" max="12" width="5.75" customWidth="1"/>
    <col min="13" max="30" width="8.25" bestFit="1" customWidth="1"/>
    <col min="31" max="31" width="5.75" bestFit="1" customWidth="1"/>
  </cols>
  <sheetData>
    <row r="1" spans="1:5" x14ac:dyDescent="0.15">
      <c r="A1" s="46" t="s">
        <v>1894</v>
      </c>
      <c r="B1" t="s">
        <v>1864</v>
      </c>
    </row>
    <row r="3" spans="1:5" x14ac:dyDescent="0.15">
      <c r="A3" s="46" t="s">
        <v>1908</v>
      </c>
      <c r="B3" s="46" t="s">
        <v>1909</v>
      </c>
    </row>
    <row r="4" spans="1:5" x14ac:dyDescent="0.15">
      <c r="A4" s="46" t="s">
        <v>1910</v>
      </c>
      <c r="B4" t="s">
        <v>1905</v>
      </c>
      <c r="C4" t="s">
        <v>1906</v>
      </c>
      <c r="D4" t="s">
        <v>1907</v>
      </c>
      <c r="E4" t="s">
        <v>1896</v>
      </c>
    </row>
    <row r="5" spans="1:5" x14ac:dyDescent="0.15">
      <c r="A5" s="47" t="s">
        <v>1878</v>
      </c>
      <c r="B5" s="4">
        <v>2</v>
      </c>
      <c r="C5" s="4">
        <v>1</v>
      </c>
      <c r="D5" s="4"/>
      <c r="E5" s="4">
        <v>3</v>
      </c>
    </row>
    <row r="6" spans="1:5" x14ac:dyDescent="0.15">
      <c r="A6" s="47" t="s">
        <v>1870</v>
      </c>
      <c r="B6" s="4">
        <v>1</v>
      </c>
      <c r="C6" s="4">
        <v>2</v>
      </c>
      <c r="D6" s="4">
        <v>1</v>
      </c>
      <c r="E6" s="4">
        <v>4</v>
      </c>
    </row>
    <row r="7" spans="1:5" x14ac:dyDescent="0.15">
      <c r="A7" s="48" t="s">
        <v>1835</v>
      </c>
      <c r="B7" s="4"/>
      <c r="C7" s="4"/>
      <c r="D7" s="4">
        <v>1</v>
      </c>
      <c r="E7" s="4">
        <v>1</v>
      </c>
    </row>
    <row r="8" spans="1:5" x14ac:dyDescent="0.15">
      <c r="A8" s="48" t="s">
        <v>1764</v>
      </c>
      <c r="B8" s="4">
        <v>1</v>
      </c>
      <c r="C8" s="4">
        <v>2</v>
      </c>
      <c r="D8" s="4"/>
      <c r="E8" s="4">
        <v>3</v>
      </c>
    </row>
    <row r="9" spans="1:5" x14ac:dyDescent="0.15">
      <c r="A9" s="47" t="s">
        <v>1866</v>
      </c>
      <c r="B9" s="4"/>
      <c r="C9" s="4"/>
      <c r="D9" s="4">
        <v>2</v>
      </c>
      <c r="E9" s="4">
        <v>2</v>
      </c>
    </row>
    <row r="10" spans="1:5" x14ac:dyDescent="0.15">
      <c r="A10" s="48" t="s">
        <v>531</v>
      </c>
      <c r="B10" s="4"/>
      <c r="C10" s="4"/>
      <c r="D10" s="4">
        <v>2</v>
      </c>
      <c r="E10" s="4">
        <v>2</v>
      </c>
    </row>
    <row r="11" spans="1:5" x14ac:dyDescent="0.15">
      <c r="A11" s="47" t="s">
        <v>1845</v>
      </c>
      <c r="B11" s="4"/>
      <c r="C11" s="4">
        <v>1</v>
      </c>
      <c r="D11" s="4"/>
      <c r="E11" s="4">
        <v>1</v>
      </c>
    </row>
    <row r="12" spans="1:5" x14ac:dyDescent="0.15">
      <c r="A12" s="48" t="s">
        <v>1835</v>
      </c>
      <c r="B12" s="4"/>
      <c r="C12" s="4">
        <v>1</v>
      </c>
      <c r="D12" s="4"/>
      <c r="E12" s="4">
        <v>1</v>
      </c>
    </row>
    <row r="13" spans="1:5" x14ac:dyDescent="0.15">
      <c r="A13" s="47" t="s">
        <v>1817</v>
      </c>
      <c r="B13" s="4"/>
      <c r="C13" s="4">
        <v>1</v>
      </c>
      <c r="D13" s="4"/>
      <c r="E13" s="4">
        <v>1</v>
      </c>
    </row>
    <row r="14" spans="1:5" x14ac:dyDescent="0.15">
      <c r="A14" s="48" t="s">
        <v>1796</v>
      </c>
      <c r="B14" s="4"/>
      <c r="C14" s="4">
        <v>1</v>
      </c>
      <c r="D14" s="4"/>
      <c r="E14" s="4">
        <v>1</v>
      </c>
    </row>
    <row r="15" spans="1:5" x14ac:dyDescent="0.15">
      <c r="A15" s="47" t="s">
        <v>1813</v>
      </c>
      <c r="B15" s="4">
        <v>1</v>
      </c>
      <c r="C15" s="4">
        <v>1</v>
      </c>
      <c r="D15" s="4"/>
      <c r="E15" s="4">
        <v>2</v>
      </c>
    </row>
    <row r="16" spans="1:5" x14ac:dyDescent="0.15">
      <c r="A16" s="48" t="s">
        <v>1796</v>
      </c>
      <c r="B16" s="4">
        <v>1</v>
      </c>
      <c r="C16" s="4">
        <v>1</v>
      </c>
      <c r="D16" s="4"/>
      <c r="E16" s="4">
        <v>2</v>
      </c>
    </row>
    <row r="17" spans="1:5" x14ac:dyDescent="0.15">
      <c r="A17" s="47" t="s">
        <v>1810</v>
      </c>
      <c r="B17" s="4"/>
      <c r="C17" s="4">
        <v>1</v>
      </c>
      <c r="D17" s="4"/>
      <c r="E17" s="4">
        <v>1</v>
      </c>
    </row>
    <row r="18" spans="1:5" x14ac:dyDescent="0.15">
      <c r="A18" s="48" t="s">
        <v>1796</v>
      </c>
      <c r="B18" s="4"/>
      <c r="C18" s="4">
        <v>1</v>
      </c>
      <c r="D18" s="4"/>
      <c r="E18" s="4">
        <v>1</v>
      </c>
    </row>
    <row r="19" spans="1:5" x14ac:dyDescent="0.15">
      <c r="A19" s="47" t="s">
        <v>1896</v>
      </c>
      <c r="B19" s="4">
        <v>4</v>
      </c>
      <c r="C19" s="4">
        <v>7</v>
      </c>
      <c r="D19" s="4">
        <v>3</v>
      </c>
      <c r="E19" s="4">
        <v>14</v>
      </c>
    </row>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activeCell="B4" sqref="B4"/>
    </sheetView>
  </sheetViews>
  <sheetFormatPr defaultRowHeight="13.5" x14ac:dyDescent="0.15"/>
  <cols>
    <col min="1" max="1" width="18.375" customWidth="1"/>
    <col min="2" max="2" width="11" bestFit="1" customWidth="1"/>
    <col min="3" max="10" width="8.25" bestFit="1" customWidth="1"/>
    <col min="11" max="12" width="5.75" customWidth="1"/>
    <col min="13" max="30" width="8.25" bestFit="1" customWidth="1"/>
    <col min="31" max="31" width="5.75" bestFit="1" customWidth="1"/>
  </cols>
  <sheetData>
    <row r="1" spans="1:11" x14ac:dyDescent="0.15">
      <c r="A1" s="46" t="s">
        <v>1894</v>
      </c>
      <c r="B1" t="s">
        <v>1876</v>
      </c>
    </row>
    <row r="3" spans="1:11" x14ac:dyDescent="0.15">
      <c r="A3" s="46" t="s">
        <v>1908</v>
      </c>
      <c r="B3" s="46" t="s">
        <v>1909</v>
      </c>
    </row>
    <row r="4" spans="1:11" x14ac:dyDescent="0.15">
      <c r="A4" s="46" t="s">
        <v>1910</v>
      </c>
      <c r="B4" t="s">
        <v>1899</v>
      </c>
      <c r="C4" t="s">
        <v>1900</v>
      </c>
      <c r="D4" t="s">
        <v>1901</v>
      </c>
      <c r="E4" t="s">
        <v>1902</v>
      </c>
      <c r="F4" t="s">
        <v>1903</v>
      </c>
      <c r="G4" t="s">
        <v>1904</v>
      </c>
      <c r="H4" t="s">
        <v>1905</v>
      </c>
      <c r="I4" t="s">
        <v>1906</v>
      </c>
      <c r="J4" t="s">
        <v>1907</v>
      </c>
      <c r="K4" t="s">
        <v>1896</v>
      </c>
    </row>
    <row r="5" spans="1:11" x14ac:dyDescent="0.15">
      <c r="A5" s="47" t="s">
        <v>1878</v>
      </c>
      <c r="B5" s="4">
        <v>1</v>
      </c>
      <c r="C5" s="4"/>
      <c r="D5" s="4"/>
      <c r="E5" s="4"/>
      <c r="F5" s="4">
        <v>2</v>
      </c>
      <c r="G5" s="4">
        <v>1</v>
      </c>
      <c r="H5" s="4">
        <v>9</v>
      </c>
      <c r="I5" s="4">
        <v>1</v>
      </c>
      <c r="J5" s="4">
        <v>1</v>
      </c>
      <c r="K5" s="4">
        <v>15</v>
      </c>
    </row>
    <row r="6" spans="1:11" x14ac:dyDescent="0.15">
      <c r="A6" s="47" t="s">
        <v>1870</v>
      </c>
      <c r="B6" s="4">
        <v>2</v>
      </c>
      <c r="C6" s="4"/>
      <c r="D6" s="4">
        <v>1</v>
      </c>
      <c r="E6" s="4"/>
      <c r="F6" s="4"/>
      <c r="G6" s="4">
        <v>2</v>
      </c>
      <c r="H6" s="4">
        <v>4</v>
      </c>
      <c r="I6" s="4">
        <v>8</v>
      </c>
      <c r="J6" s="4">
        <v>3</v>
      </c>
      <c r="K6" s="4">
        <v>20</v>
      </c>
    </row>
    <row r="7" spans="1:11" x14ac:dyDescent="0.15">
      <c r="A7" s="48" t="s">
        <v>1831</v>
      </c>
      <c r="B7" s="4"/>
      <c r="C7" s="4"/>
      <c r="D7" s="4"/>
      <c r="E7" s="4"/>
      <c r="F7" s="4"/>
      <c r="G7" s="4"/>
      <c r="H7" s="4">
        <v>2</v>
      </c>
      <c r="I7" s="4"/>
      <c r="J7" s="4">
        <v>2</v>
      </c>
      <c r="K7" s="4">
        <v>4</v>
      </c>
    </row>
    <row r="8" spans="1:11" x14ac:dyDescent="0.15">
      <c r="A8" s="48" t="s">
        <v>1823</v>
      </c>
      <c r="B8" s="4"/>
      <c r="C8" s="4"/>
      <c r="D8" s="4"/>
      <c r="E8" s="4"/>
      <c r="F8" s="4"/>
      <c r="G8" s="4"/>
      <c r="H8" s="4"/>
      <c r="I8" s="4">
        <v>2</v>
      </c>
      <c r="J8" s="4"/>
      <c r="K8" s="4">
        <v>2</v>
      </c>
    </row>
    <row r="9" spans="1:11" x14ac:dyDescent="0.15">
      <c r="A9" s="48" t="s">
        <v>1798</v>
      </c>
      <c r="B9" s="4">
        <v>2</v>
      </c>
      <c r="C9" s="4"/>
      <c r="D9" s="4"/>
      <c r="E9" s="4"/>
      <c r="F9" s="4"/>
      <c r="G9" s="4"/>
      <c r="H9" s="4"/>
      <c r="I9" s="4">
        <v>1</v>
      </c>
      <c r="J9" s="4"/>
      <c r="K9" s="4">
        <v>3</v>
      </c>
    </row>
    <row r="10" spans="1:11" x14ac:dyDescent="0.15">
      <c r="A10" s="48" t="s">
        <v>1784</v>
      </c>
      <c r="B10" s="4"/>
      <c r="C10" s="4"/>
      <c r="D10" s="4"/>
      <c r="E10" s="4"/>
      <c r="F10" s="4"/>
      <c r="G10" s="4">
        <v>1</v>
      </c>
      <c r="H10" s="4"/>
      <c r="I10" s="4">
        <v>4</v>
      </c>
      <c r="J10" s="4"/>
      <c r="K10" s="4">
        <v>5</v>
      </c>
    </row>
    <row r="11" spans="1:11" x14ac:dyDescent="0.15">
      <c r="A11" s="48" t="s">
        <v>1827</v>
      </c>
      <c r="B11" s="4"/>
      <c r="C11" s="4"/>
      <c r="D11" s="4">
        <v>1</v>
      </c>
      <c r="E11" s="4"/>
      <c r="F11" s="4"/>
      <c r="G11" s="4">
        <v>1</v>
      </c>
      <c r="H11" s="4">
        <v>2</v>
      </c>
      <c r="I11" s="4">
        <v>1</v>
      </c>
      <c r="J11" s="4">
        <v>1</v>
      </c>
      <c r="K11" s="4">
        <v>6</v>
      </c>
    </row>
    <row r="12" spans="1:11" x14ac:dyDescent="0.15">
      <c r="A12" s="47" t="s">
        <v>1866</v>
      </c>
      <c r="B12" s="4"/>
      <c r="C12" s="4"/>
      <c r="D12" s="4"/>
      <c r="E12" s="4"/>
      <c r="F12" s="4">
        <v>1</v>
      </c>
      <c r="G12" s="4"/>
      <c r="H12" s="4">
        <v>4</v>
      </c>
      <c r="I12" s="4">
        <v>2</v>
      </c>
      <c r="J12" s="4">
        <v>4</v>
      </c>
      <c r="K12" s="4">
        <v>11</v>
      </c>
    </row>
    <row r="13" spans="1:11" x14ac:dyDescent="0.15">
      <c r="A13" s="48" t="s">
        <v>1831</v>
      </c>
      <c r="B13" s="4"/>
      <c r="C13" s="4"/>
      <c r="D13" s="4"/>
      <c r="E13" s="4"/>
      <c r="F13" s="4"/>
      <c r="G13" s="4"/>
      <c r="H13" s="4">
        <v>4</v>
      </c>
      <c r="I13" s="4"/>
      <c r="J13" s="4">
        <v>4</v>
      </c>
      <c r="K13" s="4">
        <v>8</v>
      </c>
    </row>
    <row r="14" spans="1:11" x14ac:dyDescent="0.15">
      <c r="A14" s="48" t="s">
        <v>1823</v>
      </c>
      <c r="B14" s="4"/>
      <c r="C14" s="4"/>
      <c r="D14" s="4"/>
      <c r="E14" s="4"/>
      <c r="F14" s="4"/>
      <c r="G14" s="4"/>
      <c r="H14" s="4"/>
      <c r="I14" s="4">
        <v>1</v>
      </c>
      <c r="J14" s="4"/>
      <c r="K14" s="4">
        <v>1</v>
      </c>
    </row>
    <row r="15" spans="1:11" x14ac:dyDescent="0.15">
      <c r="A15" s="48" t="s">
        <v>1798</v>
      </c>
      <c r="B15" s="4"/>
      <c r="C15" s="4"/>
      <c r="D15" s="4"/>
      <c r="E15" s="4"/>
      <c r="F15" s="4">
        <v>1</v>
      </c>
      <c r="G15" s="4"/>
      <c r="H15" s="4"/>
      <c r="I15" s="4"/>
      <c r="J15" s="4"/>
      <c r="K15" s="4">
        <v>1</v>
      </c>
    </row>
    <row r="16" spans="1:11" x14ac:dyDescent="0.15">
      <c r="A16" s="48" t="s">
        <v>1784</v>
      </c>
      <c r="B16" s="4"/>
      <c r="C16" s="4"/>
      <c r="D16" s="4"/>
      <c r="E16" s="4"/>
      <c r="F16" s="4"/>
      <c r="G16" s="4"/>
      <c r="H16" s="4"/>
      <c r="I16" s="4">
        <v>1</v>
      </c>
      <c r="J16" s="4"/>
      <c r="K16" s="4">
        <v>1</v>
      </c>
    </row>
    <row r="17" spans="1:11" x14ac:dyDescent="0.15">
      <c r="A17" s="47" t="s">
        <v>1862</v>
      </c>
      <c r="B17" s="4"/>
      <c r="C17" s="4">
        <v>1</v>
      </c>
      <c r="D17" s="4"/>
      <c r="E17" s="4"/>
      <c r="F17" s="4"/>
      <c r="G17" s="4"/>
      <c r="H17" s="4">
        <v>1</v>
      </c>
      <c r="I17" s="4">
        <v>4</v>
      </c>
      <c r="J17" s="4">
        <v>1</v>
      </c>
      <c r="K17" s="4">
        <v>7</v>
      </c>
    </row>
    <row r="18" spans="1:11" x14ac:dyDescent="0.15">
      <c r="A18" s="48" t="s">
        <v>1831</v>
      </c>
      <c r="B18" s="4"/>
      <c r="C18" s="4">
        <v>1</v>
      </c>
      <c r="D18" s="4"/>
      <c r="E18" s="4"/>
      <c r="F18" s="4"/>
      <c r="G18" s="4"/>
      <c r="H18" s="4">
        <v>1</v>
      </c>
      <c r="I18" s="4"/>
      <c r="J18" s="4">
        <v>1</v>
      </c>
      <c r="K18" s="4">
        <v>3</v>
      </c>
    </row>
    <row r="19" spans="1:11" x14ac:dyDescent="0.15">
      <c r="A19" s="48" t="s">
        <v>1823</v>
      </c>
      <c r="B19" s="4"/>
      <c r="C19" s="4"/>
      <c r="D19" s="4"/>
      <c r="E19" s="4"/>
      <c r="F19" s="4"/>
      <c r="G19" s="4"/>
      <c r="H19" s="4"/>
      <c r="I19" s="4">
        <v>1</v>
      </c>
      <c r="J19" s="4"/>
      <c r="K19" s="4">
        <v>1</v>
      </c>
    </row>
    <row r="20" spans="1:11" x14ac:dyDescent="0.15">
      <c r="A20" s="48" t="s">
        <v>1784</v>
      </c>
      <c r="B20" s="4"/>
      <c r="C20" s="4"/>
      <c r="D20" s="4"/>
      <c r="E20" s="4"/>
      <c r="F20" s="4"/>
      <c r="G20" s="4"/>
      <c r="H20" s="4"/>
      <c r="I20" s="4">
        <v>3</v>
      </c>
      <c r="J20" s="4"/>
      <c r="K20" s="4">
        <v>3</v>
      </c>
    </row>
    <row r="21" spans="1:11" x14ac:dyDescent="0.15">
      <c r="A21" s="47" t="s">
        <v>1858</v>
      </c>
      <c r="B21" s="4"/>
      <c r="C21" s="4">
        <v>1</v>
      </c>
      <c r="D21" s="4"/>
      <c r="E21" s="4"/>
      <c r="F21" s="4"/>
      <c r="G21" s="4"/>
      <c r="H21" s="4"/>
      <c r="I21" s="4"/>
      <c r="J21" s="4"/>
      <c r="K21" s="4">
        <v>1</v>
      </c>
    </row>
    <row r="22" spans="1:11" x14ac:dyDescent="0.15">
      <c r="A22" s="48" t="s">
        <v>1831</v>
      </c>
      <c r="B22" s="4"/>
      <c r="C22" s="4">
        <v>1</v>
      </c>
      <c r="D22" s="4"/>
      <c r="E22" s="4"/>
      <c r="F22" s="4"/>
      <c r="G22" s="4"/>
      <c r="H22" s="4"/>
      <c r="I22" s="4"/>
      <c r="J22" s="4"/>
      <c r="K22" s="4">
        <v>1</v>
      </c>
    </row>
    <row r="23" spans="1:11" x14ac:dyDescent="0.15">
      <c r="A23" s="47" t="s">
        <v>1849</v>
      </c>
      <c r="B23" s="4"/>
      <c r="C23" s="4">
        <v>2</v>
      </c>
      <c r="D23" s="4"/>
      <c r="E23" s="4"/>
      <c r="F23" s="4"/>
      <c r="G23" s="4">
        <v>1</v>
      </c>
      <c r="H23" s="4">
        <v>1</v>
      </c>
      <c r="I23" s="4">
        <v>1</v>
      </c>
      <c r="J23" s="4">
        <v>1</v>
      </c>
      <c r="K23" s="4">
        <v>6</v>
      </c>
    </row>
    <row r="24" spans="1:11" x14ac:dyDescent="0.15">
      <c r="A24" s="48" t="s">
        <v>1831</v>
      </c>
      <c r="B24" s="4"/>
      <c r="C24" s="4">
        <v>1</v>
      </c>
      <c r="D24" s="4"/>
      <c r="E24" s="4"/>
      <c r="F24" s="4"/>
      <c r="G24" s="4"/>
      <c r="H24" s="4">
        <v>1</v>
      </c>
      <c r="I24" s="4"/>
      <c r="J24" s="4">
        <v>1</v>
      </c>
      <c r="K24" s="4">
        <v>3</v>
      </c>
    </row>
    <row r="25" spans="1:11" x14ac:dyDescent="0.15">
      <c r="A25" s="48" t="s">
        <v>531</v>
      </c>
      <c r="B25" s="4"/>
      <c r="C25" s="4"/>
      <c r="D25" s="4"/>
      <c r="E25" s="4"/>
      <c r="F25" s="4"/>
      <c r="G25" s="4">
        <v>1</v>
      </c>
      <c r="H25" s="4"/>
      <c r="I25" s="4"/>
      <c r="J25" s="4"/>
      <c r="K25" s="4">
        <v>1</v>
      </c>
    </row>
    <row r="26" spans="1:11" x14ac:dyDescent="0.15">
      <c r="A26" s="48" t="s">
        <v>1827</v>
      </c>
      <c r="B26" s="4"/>
      <c r="C26" s="4">
        <v>1</v>
      </c>
      <c r="D26" s="4"/>
      <c r="E26" s="4"/>
      <c r="F26" s="4"/>
      <c r="G26" s="4"/>
      <c r="H26" s="4"/>
      <c r="I26" s="4">
        <v>1</v>
      </c>
      <c r="J26" s="4"/>
      <c r="K26" s="4">
        <v>2</v>
      </c>
    </row>
    <row r="27" spans="1:11" x14ac:dyDescent="0.15">
      <c r="A27" s="47" t="s">
        <v>1845</v>
      </c>
      <c r="B27" s="4"/>
      <c r="C27" s="4">
        <v>4</v>
      </c>
      <c r="D27" s="4"/>
      <c r="E27" s="4"/>
      <c r="F27" s="4"/>
      <c r="G27" s="4"/>
      <c r="H27" s="4">
        <v>3</v>
      </c>
      <c r="I27" s="4">
        <v>2</v>
      </c>
      <c r="J27" s="4">
        <v>1</v>
      </c>
      <c r="K27" s="4">
        <v>10</v>
      </c>
    </row>
    <row r="28" spans="1:11" x14ac:dyDescent="0.15">
      <c r="A28" s="48" t="s">
        <v>1831</v>
      </c>
      <c r="B28" s="4"/>
      <c r="C28" s="4"/>
      <c r="D28" s="4"/>
      <c r="E28" s="4"/>
      <c r="F28" s="4"/>
      <c r="G28" s="4"/>
      <c r="H28" s="4">
        <v>2</v>
      </c>
      <c r="I28" s="4"/>
      <c r="J28" s="4">
        <v>1</v>
      </c>
      <c r="K28" s="4">
        <v>3</v>
      </c>
    </row>
    <row r="29" spans="1:11" x14ac:dyDescent="0.15">
      <c r="A29" s="48" t="s">
        <v>1827</v>
      </c>
      <c r="B29" s="4"/>
      <c r="C29" s="4">
        <v>4</v>
      </c>
      <c r="D29" s="4"/>
      <c r="E29" s="4"/>
      <c r="F29" s="4"/>
      <c r="G29" s="4"/>
      <c r="H29" s="4">
        <v>1</v>
      </c>
      <c r="I29" s="4">
        <v>2</v>
      </c>
      <c r="J29" s="4"/>
      <c r="K29" s="4">
        <v>7</v>
      </c>
    </row>
    <row r="30" spans="1:11" x14ac:dyDescent="0.15">
      <c r="A30" s="47" t="s">
        <v>1841</v>
      </c>
      <c r="B30" s="4"/>
      <c r="C30" s="4">
        <v>1</v>
      </c>
      <c r="D30" s="4"/>
      <c r="E30" s="4">
        <v>1</v>
      </c>
      <c r="F30" s="4"/>
      <c r="G30" s="4">
        <v>1</v>
      </c>
      <c r="H30" s="4">
        <v>2</v>
      </c>
      <c r="I30" s="4">
        <v>1</v>
      </c>
      <c r="J30" s="4">
        <v>1</v>
      </c>
      <c r="K30" s="4">
        <v>7</v>
      </c>
    </row>
    <row r="31" spans="1:11" x14ac:dyDescent="0.15">
      <c r="A31" s="48" t="s">
        <v>1831</v>
      </c>
      <c r="B31" s="4"/>
      <c r="C31" s="4">
        <v>1</v>
      </c>
      <c r="D31" s="4"/>
      <c r="E31" s="4"/>
      <c r="F31" s="4"/>
      <c r="G31" s="4"/>
      <c r="H31" s="4">
        <v>1</v>
      </c>
      <c r="I31" s="4"/>
      <c r="J31" s="4">
        <v>1</v>
      </c>
      <c r="K31" s="4">
        <v>3</v>
      </c>
    </row>
    <row r="32" spans="1:11" x14ac:dyDescent="0.15">
      <c r="A32" s="48" t="s">
        <v>531</v>
      </c>
      <c r="B32" s="4"/>
      <c r="C32" s="4"/>
      <c r="D32" s="4"/>
      <c r="E32" s="4"/>
      <c r="F32" s="4"/>
      <c r="G32" s="4">
        <v>1</v>
      </c>
      <c r="H32" s="4"/>
      <c r="I32" s="4"/>
      <c r="J32" s="4"/>
      <c r="K32" s="4">
        <v>1</v>
      </c>
    </row>
    <row r="33" spans="1:11" x14ac:dyDescent="0.15">
      <c r="A33" s="48" t="s">
        <v>1798</v>
      </c>
      <c r="B33" s="4"/>
      <c r="C33" s="4"/>
      <c r="D33" s="4"/>
      <c r="E33" s="4">
        <v>1</v>
      </c>
      <c r="F33" s="4"/>
      <c r="G33" s="4"/>
      <c r="H33" s="4"/>
      <c r="I33" s="4"/>
      <c r="J33" s="4"/>
      <c r="K33" s="4">
        <v>1</v>
      </c>
    </row>
    <row r="34" spans="1:11" x14ac:dyDescent="0.15">
      <c r="A34" s="48" t="s">
        <v>1827</v>
      </c>
      <c r="B34" s="4"/>
      <c r="C34" s="4"/>
      <c r="D34" s="4"/>
      <c r="E34" s="4"/>
      <c r="F34" s="4"/>
      <c r="G34" s="4"/>
      <c r="H34" s="4">
        <v>1</v>
      </c>
      <c r="I34" s="4">
        <v>1</v>
      </c>
      <c r="J34" s="4"/>
      <c r="K34" s="4">
        <v>2</v>
      </c>
    </row>
    <row r="35" spans="1:11" x14ac:dyDescent="0.15">
      <c r="A35" s="47" t="s">
        <v>1837</v>
      </c>
      <c r="B35" s="4"/>
      <c r="C35" s="4">
        <v>1</v>
      </c>
      <c r="D35" s="4"/>
      <c r="E35" s="4"/>
      <c r="F35" s="4"/>
      <c r="G35" s="4"/>
      <c r="H35" s="4">
        <v>2</v>
      </c>
      <c r="I35" s="4">
        <v>1</v>
      </c>
      <c r="J35" s="4">
        <v>1</v>
      </c>
      <c r="K35" s="4">
        <v>5</v>
      </c>
    </row>
    <row r="36" spans="1:11" x14ac:dyDescent="0.15">
      <c r="A36" s="48" t="s">
        <v>1831</v>
      </c>
      <c r="B36" s="4"/>
      <c r="C36" s="4"/>
      <c r="D36" s="4"/>
      <c r="E36" s="4"/>
      <c r="F36" s="4"/>
      <c r="G36" s="4"/>
      <c r="H36" s="4">
        <v>1</v>
      </c>
      <c r="I36" s="4"/>
      <c r="J36" s="4">
        <v>1</v>
      </c>
      <c r="K36" s="4">
        <v>2</v>
      </c>
    </row>
    <row r="37" spans="1:11" x14ac:dyDescent="0.15">
      <c r="A37" s="48" t="s">
        <v>1827</v>
      </c>
      <c r="B37" s="4"/>
      <c r="C37" s="4">
        <v>1</v>
      </c>
      <c r="D37" s="4"/>
      <c r="E37" s="4"/>
      <c r="F37" s="4"/>
      <c r="G37" s="4"/>
      <c r="H37" s="4">
        <v>1</v>
      </c>
      <c r="I37" s="4">
        <v>1</v>
      </c>
      <c r="J37" s="4"/>
      <c r="K37" s="4">
        <v>3</v>
      </c>
    </row>
    <row r="38" spans="1:11" x14ac:dyDescent="0.15">
      <c r="A38" s="47" t="s">
        <v>1833</v>
      </c>
      <c r="B38" s="4"/>
      <c r="C38" s="4">
        <v>1</v>
      </c>
      <c r="D38" s="4"/>
      <c r="E38" s="4"/>
      <c r="F38" s="4"/>
      <c r="G38" s="4"/>
      <c r="H38" s="4"/>
      <c r="I38" s="4"/>
      <c r="J38" s="4"/>
      <c r="K38" s="4">
        <v>1</v>
      </c>
    </row>
    <row r="39" spans="1:11" x14ac:dyDescent="0.15">
      <c r="A39" s="48" t="s">
        <v>1831</v>
      </c>
      <c r="B39" s="4"/>
      <c r="C39" s="4">
        <v>1</v>
      </c>
      <c r="D39" s="4"/>
      <c r="E39" s="4"/>
      <c r="F39" s="4"/>
      <c r="G39" s="4"/>
      <c r="H39" s="4"/>
      <c r="I39" s="4"/>
      <c r="J39" s="4"/>
      <c r="K39" s="4">
        <v>1</v>
      </c>
    </row>
    <row r="40" spans="1:11" x14ac:dyDescent="0.15">
      <c r="A40" s="47" t="s">
        <v>1829</v>
      </c>
      <c r="B40" s="4"/>
      <c r="C40" s="4"/>
      <c r="D40" s="4"/>
      <c r="E40" s="4"/>
      <c r="F40" s="4"/>
      <c r="G40" s="4"/>
      <c r="H40" s="4">
        <v>1</v>
      </c>
      <c r="I40" s="4"/>
      <c r="J40" s="4">
        <v>1</v>
      </c>
      <c r="K40" s="4">
        <v>2</v>
      </c>
    </row>
    <row r="41" spans="1:11" x14ac:dyDescent="0.15">
      <c r="A41" s="48" t="s">
        <v>1831</v>
      </c>
      <c r="B41" s="4"/>
      <c r="C41" s="4"/>
      <c r="D41" s="4"/>
      <c r="E41" s="4"/>
      <c r="F41" s="4"/>
      <c r="G41" s="4"/>
      <c r="H41" s="4">
        <v>1</v>
      </c>
      <c r="I41" s="4"/>
      <c r="J41" s="4">
        <v>1</v>
      </c>
      <c r="K41" s="4">
        <v>2</v>
      </c>
    </row>
    <row r="42" spans="1:11" x14ac:dyDescent="0.15">
      <c r="A42" s="47" t="s">
        <v>1825</v>
      </c>
      <c r="B42" s="4"/>
      <c r="C42" s="4"/>
      <c r="D42" s="4"/>
      <c r="E42" s="4"/>
      <c r="F42" s="4"/>
      <c r="G42" s="4"/>
      <c r="H42" s="4">
        <v>1</v>
      </c>
      <c r="I42" s="4"/>
      <c r="J42" s="4">
        <v>1</v>
      </c>
      <c r="K42" s="4">
        <v>2</v>
      </c>
    </row>
    <row r="43" spans="1:11" x14ac:dyDescent="0.15">
      <c r="A43" s="48" t="s">
        <v>1831</v>
      </c>
      <c r="B43" s="4"/>
      <c r="C43" s="4"/>
      <c r="D43" s="4"/>
      <c r="E43" s="4"/>
      <c r="F43" s="4"/>
      <c r="G43" s="4"/>
      <c r="H43" s="4">
        <v>1</v>
      </c>
      <c r="I43" s="4"/>
      <c r="J43" s="4">
        <v>1</v>
      </c>
      <c r="K43" s="4">
        <v>2</v>
      </c>
    </row>
    <row r="44" spans="1:11" x14ac:dyDescent="0.15">
      <c r="A44" s="47" t="s">
        <v>1821</v>
      </c>
      <c r="B44" s="4"/>
      <c r="C44" s="4">
        <v>1</v>
      </c>
      <c r="D44" s="4"/>
      <c r="E44" s="4">
        <v>2</v>
      </c>
      <c r="F44" s="4"/>
      <c r="G44" s="4"/>
      <c r="H44" s="4">
        <v>6</v>
      </c>
      <c r="I44" s="4">
        <v>2</v>
      </c>
      <c r="J44" s="4">
        <v>1</v>
      </c>
      <c r="K44" s="4">
        <v>12</v>
      </c>
    </row>
    <row r="45" spans="1:11" x14ac:dyDescent="0.15">
      <c r="A45" s="48" t="s">
        <v>1831</v>
      </c>
      <c r="B45" s="4"/>
      <c r="C45" s="4"/>
      <c r="D45" s="4"/>
      <c r="E45" s="4"/>
      <c r="F45" s="4"/>
      <c r="G45" s="4"/>
      <c r="H45" s="4">
        <v>1</v>
      </c>
      <c r="I45" s="4"/>
      <c r="J45" s="4">
        <v>1</v>
      </c>
      <c r="K45" s="4">
        <v>2</v>
      </c>
    </row>
    <row r="46" spans="1:11" x14ac:dyDescent="0.15">
      <c r="A46" s="48" t="s">
        <v>1827</v>
      </c>
      <c r="B46" s="4"/>
      <c r="C46" s="4">
        <v>1</v>
      </c>
      <c r="D46" s="4"/>
      <c r="E46" s="4">
        <v>2</v>
      </c>
      <c r="F46" s="4"/>
      <c r="G46" s="4"/>
      <c r="H46" s="4">
        <v>5</v>
      </c>
      <c r="I46" s="4">
        <v>2</v>
      </c>
      <c r="J46" s="4"/>
      <c r="K46" s="4">
        <v>10</v>
      </c>
    </row>
    <row r="47" spans="1:11" x14ac:dyDescent="0.15">
      <c r="A47" s="47" t="s">
        <v>1896</v>
      </c>
      <c r="B47" s="4">
        <v>3</v>
      </c>
      <c r="C47" s="4">
        <v>12</v>
      </c>
      <c r="D47" s="4">
        <v>1</v>
      </c>
      <c r="E47" s="4">
        <v>3</v>
      </c>
      <c r="F47" s="4">
        <v>3</v>
      </c>
      <c r="G47" s="4">
        <v>5</v>
      </c>
      <c r="H47" s="4">
        <v>34</v>
      </c>
      <c r="I47" s="4">
        <v>22</v>
      </c>
      <c r="J47" s="4">
        <v>16</v>
      </c>
      <c r="K47" s="4">
        <v>99</v>
      </c>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B4" sqref="B4"/>
    </sheetView>
  </sheetViews>
  <sheetFormatPr defaultRowHeight="13.5" x14ac:dyDescent="0.15"/>
  <cols>
    <col min="1" max="1" width="18.375" customWidth="1"/>
    <col min="2" max="2" width="15" bestFit="1" customWidth="1"/>
    <col min="3" max="7" width="8.25" bestFit="1" customWidth="1"/>
    <col min="8" max="8" width="5.75" customWidth="1"/>
    <col min="9" max="11" width="8.25" bestFit="1" customWidth="1"/>
    <col min="12" max="12" width="5.75" customWidth="1"/>
    <col min="13" max="30" width="8.25" bestFit="1" customWidth="1"/>
    <col min="31" max="31" width="5.75" bestFit="1" customWidth="1"/>
  </cols>
  <sheetData>
    <row r="1" spans="1:8" x14ac:dyDescent="0.15">
      <c r="A1" s="46" t="s">
        <v>1894</v>
      </c>
      <c r="B1" t="s">
        <v>1872</v>
      </c>
    </row>
    <row r="3" spans="1:8" x14ac:dyDescent="0.15">
      <c r="A3" s="46" t="s">
        <v>1908</v>
      </c>
      <c r="B3" s="46" t="s">
        <v>1909</v>
      </c>
    </row>
    <row r="4" spans="1:8" x14ac:dyDescent="0.15">
      <c r="A4" s="46" t="s">
        <v>1910</v>
      </c>
      <c r="B4" t="s">
        <v>1899</v>
      </c>
      <c r="C4" t="s">
        <v>1903</v>
      </c>
      <c r="D4" t="s">
        <v>1904</v>
      </c>
      <c r="E4" t="s">
        <v>1905</v>
      </c>
      <c r="F4" t="s">
        <v>1906</v>
      </c>
      <c r="G4" t="s">
        <v>1907</v>
      </c>
      <c r="H4" t="s">
        <v>1896</v>
      </c>
    </row>
    <row r="5" spans="1:8" x14ac:dyDescent="0.15">
      <c r="A5" s="47" t="s">
        <v>1878</v>
      </c>
      <c r="B5" s="4"/>
      <c r="C5" s="4">
        <v>1</v>
      </c>
      <c r="D5" s="4"/>
      <c r="E5" s="4">
        <v>3</v>
      </c>
      <c r="F5" s="4"/>
      <c r="G5" s="4"/>
      <c r="H5" s="4">
        <v>4</v>
      </c>
    </row>
    <row r="6" spans="1:8" x14ac:dyDescent="0.15">
      <c r="A6" s="47" t="s">
        <v>1870</v>
      </c>
      <c r="B6" s="4"/>
      <c r="C6" s="4"/>
      <c r="D6" s="4"/>
      <c r="E6" s="4">
        <v>2</v>
      </c>
      <c r="F6" s="4"/>
      <c r="G6" s="4"/>
      <c r="H6" s="4">
        <v>2</v>
      </c>
    </row>
    <row r="7" spans="1:8" x14ac:dyDescent="0.15">
      <c r="A7" s="48" t="s">
        <v>1819</v>
      </c>
      <c r="B7" s="4"/>
      <c r="C7" s="4"/>
      <c r="D7" s="4"/>
      <c r="E7" s="4">
        <v>2</v>
      </c>
      <c r="F7" s="4"/>
      <c r="G7" s="4"/>
      <c r="H7" s="4">
        <v>2</v>
      </c>
    </row>
    <row r="8" spans="1:8" x14ac:dyDescent="0.15">
      <c r="A8" s="47" t="s">
        <v>1866</v>
      </c>
      <c r="B8" s="4">
        <v>1</v>
      </c>
      <c r="C8" s="4"/>
      <c r="D8" s="4">
        <v>9</v>
      </c>
      <c r="E8" s="4">
        <v>1</v>
      </c>
      <c r="F8" s="4">
        <v>1</v>
      </c>
      <c r="G8" s="4">
        <v>3</v>
      </c>
      <c r="H8" s="4">
        <v>15</v>
      </c>
    </row>
    <row r="9" spans="1:8" x14ac:dyDescent="0.15">
      <c r="A9" s="48" t="s">
        <v>1772</v>
      </c>
      <c r="B9" s="4">
        <v>1</v>
      </c>
      <c r="C9" s="4"/>
      <c r="D9" s="4"/>
      <c r="E9" s="4"/>
      <c r="F9" s="4"/>
      <c r="G9" s="4"/>
      <c r="H9" s="4">
        <v>1</v>
      </c>
    </row>
    <row r="10" spans="1:8" x14ac:dyDescent="0.15">
      <c r="A10" s="48" t="s">
        <v>1847</v>
      </c>
      <c r="B10" s="4"/>
      <c r="C10" s="4"/>
      <c r="D10" s="4"/>
      <c r="E10" s="4">
        <v>1</v>
      </c>
      <c r="F10" s="4"/>
      <c r="G10" s="4">
        <v>1</v>
      </c>
      <c r="H10" s="4">
        <v>2</v>
      </c>
    </row>
    <row r="11" spans="1:8" x14ac:dyDescent="0.15">
      <c r="A11" s="48" t="s">
        <v>1819</v>
      </c>
      <c r="B11" s="4"/>
      <c r="C11" s="4"/>
      <c r="D11" s="4">
        <v>9</v>
      </c>
      <c r="E11" s="4"/>
      <c r="F11" s="4"/>
      <c r="G11" s="4">
        <v>2</v>
      </c>
      <c r="H11" s="4">
        <v>11</v>
      </c>
    </row>
    <row r="12" spans="1:8" x14ac:dyDescent="0.15">
      <c r="A12" s="48" t="s">
        <v>1792</v>
      </c>
      <c r="B12" s="4"/>
      <c r="C12" s="4"/>
      <c r="D12" s="4"/>
      <c r="E12" s="4"/>
      <c r="F12" s="4">
        <v>1</v>
      </c>
      <c r="G12" s="4"/>
      <c r="H12" s="4">
        <v>1</v>
      </c>
    </row>
    <row r="13" spans="1:8" x14ac:dyDescent="0.15">
      <c r="A13" s="47" t="s">
        <v>1849</v>
      </c>
      <c r="B13" s="4"/>
      <c r="C13" s="4"/>
      <c r="D13" s="4"/>
      <c r="E13" s="4">
        <v>2</v>
      </c>
      <c r="F13" s="4"/>
      <c r="G13" s="4"/>
      <c r="H13" s="4">
        <v>2</v>
      </c>
    </row>
    <row r="14" spans="1:8" x14ac:dyDescent="0.15">
      <c r="A14" s="48" t="s">
        <v>1819</v>
      </c>
      <c r="B14" s="4"/>
      <c r="C14" s="4"/>
      <c r="D14" s="4"/>
      <c r="E14" s="4">
        <v>2</v>
      </c>
      <c r="F14" s="4"/>
      <c r="G14" s="4"/>
      <c r="H14" s="4">
        <v>2</v>
      </c>
    </row>
    <row r="15" spans="1:8" x14ac:dyDescent="0.15">
      <c r="A15" s="47" t="s">
        <v>1841</v>
      </c>
      <c r="B15" s="4"/>
      <c r="C15" s="4"/>
      <c r="D15" s="4"/>
      <c r="E15" s="4">
        <v>2</v>
      </c>
      <c r="F15" s="4"/>
      <c r="G15" s="4"/>
      <c r="H15" s="4">
        <v>2</v>
      </c>
    </row>
    <row r="16" spans="1:8" x14ac:dyDescent="0.15">
      <c r="A16" s="48" t="s">
        <v>1819</v>
      </c>
      <c r="B16" s="4"/>
      <c r="C16" s="4"/>
      <c r="D16" s="4"/>
      <c r="E16" s="4">
        <v>2</v>
      </c>
      <c r="F16" s="4"/>
      <c r="G16" s="4"/>
      <c r="H16" s="4">
        <v>2</v>
      </c>
    </row>
    <row r="17" spans="1:8" x14ac:dyDescent="0.15">
      <c r="A17" s="47" t="s">
        <v>1810</v>
      </c>
      <c r="B17" s="4"/>
      <c r="C17" s="4"/>
      <c r="D17" s="4"/>
      <c r="E17" s="4">
        <v>1</v>
      </c>
      <c r="F17" s="4"/>
      <c r="G17" s="4"/>
      <c r="H17" s="4">
        <v>1</v>
      </c>
    </row>
    <row r="18" spans="1:8" x14ac:dyDescent="0.15">
      <c r="A18" s="48" t="s">
        <v>1819</v>
      </c>
      <c r="B18" s="4"/>
      <c r="C18" s="4"/>
      <c r="D18" s="4"/>
      <c r="E18" s="4">
        <v>1</v>
      </c>
      <c r="F18" s="4"/>
      <c r="G18" s="4"/>
      <c r="H18" s="4">
        <v>1</v>
      </c>
    </row>
    <row r="19" spans="1:8" x14ac:dyDescent="0.15">
      <c r="A19" s="47" t="s">
        <v>1896</v>
      </c>
      <c r="B19" s="4">
        <v>1</v>
      </c>
      <c r="C19" s="4">
        <v>1</v>
      </c>
      <c r="D19" s="4">
        <v>9</v>
      </c>
      <c r="E19" s="4">
        <v>11</v>
      </c>
      <c r="F19" s="4">
        <v>1</v>
      </c>
      <c r="G19" s="4">
        <v>3</v>
      </c>
      <c r="H19" s="4">
        <v>26</v>
      </c>
    </row>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election activeCell="B4" sqref="B4"/>
    </sheetView>
  </sheetViews>
  <sheetFormatPr defaultRowHeight="13.5" x14ac:dyDescent="0.15"/>
  <cols>
    <col min="1" max="1" width="19.125" customWidth="1"/>
    <col min="2" max="2" width="11" bestFit="1" customWidth="1"/>
    <col min="3" max="9" width="8.25" bestFit="1" customWidth="1"/>
    <col min="10" max="10" width="5.75" customWidth="1"/>
    <col min="11" max="11" width="8.25" bestFit="1" customWidth="1"/>
    <col min="12" max="12" width="5.75" customWidth="1"/>
    <col min="13" max="30" width="8.25" bestFit="1" customWidth="1"/>
    <col min="31" max="31" width="5.75" bestFit="1" customWidth="1"/>
  </cols>
  <sheetData>
    <row r="1" spans="1:10" x14ac:dyDescent="0.15">
      <c r="A1" s="46" t="s">
        <v>1894</v>
      </c>
      <c r="B1" t="s">
        <v>1856</v>
      </c>
    </row>
    <row r="3" spans="1:10" x14ac:dyDescent="0.15">
      <c r="A3" s="46" t="s">
        <v>1908</v>
      </c>
      <c r="B3" s="46" t="s">
        <v>1909</v>
      </c>
    </row>
    <row r="4" spans="1:10" x14ac:dyDescent="0.15">
      <c r="A4" s="46" t="s">
        <v>1910</v>
      </c>
      <c r="B4" t="s">
        <v>1899</v>
      </c>
      <c r="C4" t="s">
        <v>1901</v>
      </c>
      <c r="D4" t="s">
        <v>1902</v>
      </c>
      <c r="E4" t="s">
        <v>1903</v>
      </c>
      <c r="F4" t="s">
        <v>1904</v>
      </c>
      <c r="G4" t="s">
        <v>1905</v>
      </c>
      <c r="H4" t="s">
        <v>1906</v>
      </c>
      <c r="I4" t="s">
        <v>1907</v>
      </c>
      <c r="J4" t="s">
        <v>1896</v>
      </c>
    </row>
    <row r="5" spans="1:10" x14ac:dyDescent="0.15">
      <c r="A5" s="47" t="s">
        <v>1878</v>
      </c>
      <c r="B5" s="4"/>
      <c r="C5" s="4"/>
      <c r="D5" s="4">
        <v>1</v>
      </c>
      <c r="E5" s="4">
        <v>1</v>
      </c>
      <c r="F5" s="4"/>
      <c r="G5" s="4">
        <v>1</v>
      </c>
      <c r="H5" s="4">
        <v>1</v>
      </c>
      <c r="I5" s="4">
        <v>3</v>
      </c>
      <c r="J5" s="4">
        <v>7</v>
      </c>
    </row>
    <row r="6" spans="1:10" x14ac:dyDescent="0.15">
      <c r="A6" s="47" t="s">
        <v>1874</v>
      </c>
      <c r="B6" s="4"/>
      <c r="C6" s="4"/>
      <c r="D6" s="4">
        <v>1</v>
      </c>
      <c r="E6" s="4"/>
      <c r="F6" s="4"/>
      <c r="G6" s="4">
        <v>1</v>
      </c>
      <c r="H6" s="4"/>
      <c r="I6" s="4">
        <v>2</v>
      </c>
      <c r="J6" s="4">
        <v>4</v>
      </c>
    </row>
    <row r="7" spans="1:10" x14ac:dyDescent="0.15">
      <c r="A7" s="48" t="s">
        <v>1855</v>
      </c>
      <c r="B7" s="4"/>
      <c r="C7" s="4"/>
      <c r="D7" s="4"/>
      <c r="E7" s="4"/>
      <c r="F7" s="4"/>
      <c r="G7" s="4"/>
      <c r="H7" s="4"/>
      <c r="I7" s="4">
        <v>2</v>
      </c>
      <c r="J7" s="4">
        <v>2</v>
      </c>
    </row>
    <row r="8" spans="1:10" x14ac:dyDescent="0.15">
      <c r="A8" s="48" t="s">
        <v>1780</v>
      </c>
      <c r="B8" s="4"/>
      <c r="C8" s="4"/>
      <c r="D8" s="4">
        <v>1</v>
      </c>
      <c r="E8" s="4"/>
      <c r="F8" s="4"/>
      <c r="G8" s="4">
        <v>1</v>
      </c>
      <c r="H8" s="4"/>
      <c r="I8" s="4"/>
      <c r="J8" s="4">
        <v>2</v>
      </c>
    </row>
    <row r="9" spans="1:10" x14ac:dyDescent="0.15">
      <c r="A9" s="47" t="s">
        <v>1866</v>
      </c>
      <c r="B9" s="4"/>
      <c r="C9" s="4">
        <v>2</v>
      </c>
      <c r="D9" s="4">
        <v>1</v>
      </c>
      <c r="E9" s="4"/>
      <c r="F9" s="4"/>
      <c r="G9" s="4"/>
      <c r="H9" s="4"/>
      <c r="I9" s="4"/>
      <c r="J9" s="4">
        <v>3</v>
      </c>
    </row>
    <row r="10" spans="1:10" x14ac:dyDescent="0.15">
      <c r="A10" s="48" t="s">
        <v>1855</v>
      </c>
      <c r="B10" s="4"/>
      <c r="C10" s="4">
        <v>2</v>
      </c>
      <c r="D10" s="4"/>
      <c r="E10" s="4"/>
      <c r="F10" s="4"/>
      <c r="G10" s="4"/>
      <c r="H10" s="4"/>
      <c r="I10" s="4"/>
      <c r="J10" s="4">
        <v>2</v>
      </c>
    </row>
    <row r="11" spans="1:10" x14ac:dyDescent="0.15">
      <c r="A11" s="48" t="s">
        <v>1780</v>
      </c>
      <c r="B11" s="4"/>
      <c r="C11" s="4"/>
      <c r="D11" s="4">
        <v>1</v>
      </c>
      <c r="E11" s="4"/>
      <c r="F11" s="4"/>
      <c r="G11" s="4"/>
      <c r="H11" s="4"/>
      <c r="I11" s="4"/>
      <c r="J11" s="4">
        <v>1</v>
      </c>
    </row>
    <row r="12" spans="1:10" x14ac:dyDescent="0.15">
      <c r="A12" s="47" t="s">
        <v>1858</v>
      </c>
      <c r="B12" s="4"/>
      <c r="C12" s="4"/>
      <c r="D12" s="4"/>
      <c r="E12" s="4"/>
      <c r="F12" s="4"/>
      <c r="G12" s="4"/>
      <c r="H12" s="4">
        <v>2</v>
      </c>
      <c r="I12" s="4">
        <v>1</v>
      </c>
      <c r="J12" s="4">
        <v>3</v>
      </c>
    </row>
    <row r="13" spans="1:10" x14ac:dyDescent="0.15">
      <c r="A13" s="48" t="s">
        <v>1780</v>
      </c>
      <c r="B13" s="4"/>
      <c r="C13" s="4"/>
      <c r="D13" s="4"/>
      <c r="E13" s="4"/>
      <c r="F13" s="4"/>
      <c r="G13" s="4"/>
      <c r="H13" s="4">
        <v>2</v>
      </c>
      <c r="I13" s="4">
        <v>1</v>
      </c>
      <c r="J13" s="4">
        <v>3</v>
      </c>
    </row>
    <row r="14" spans="1:10" x14ac:dyDescent="0.15">
      <c r="A14" s="47" t="s">
        <v>1853</v>
      </c>
      <c r="B14" s="4"/>
      <c r="C14" s="4"/>
      <c r="D14" s="4">
        <v>1</v>
      </c>
      <c r="E14" s="4"/>
      <c r="F14" s="4"/>
      <c r="G14" s="4"/>
      <c r="H14" s="4"/>
      <c r="I14" s="4"/>
      <c r="J14" s="4">
        <v>1</v>
      </c>
    </row>
    <row r="15" spans="1:10" x14ac:dyDescent="0.15">
      <c r="A15" s="48" t="s">
        <v>1780</v>
      </c>
      <c r="B15" s="4"/>
      <c r="C15" s="4"/>
      <c r="D15" s="4">
        <v>1</v>
      </c>
      <c r="E15" s="4"/>
      <c r="F15" s="4"/>
      <c r="G15" s="4"/>
      <c r="H15" s="4"/>
      <c r="I15" s="4"/>
      <c r="J15" s="4">
        <v>1</v>
      </c>
    </row>
    <row r="16" spans="1:10" x14ac:dyDescent="0.15">
      <c r="A16" s="47" t="s">
        <v>1849</v>
      </c>
      <c r="B16" s="4"/>
      <c r="C16" s="4"/>
      <c r="D16" s="4"/>
      <c r="E16" s="4">
        <v>3</v>
      </c>
      <c r="F16" s="4"/>
      <c r="G16" s="4"/>
      <c r="H16" s="4"/>
      <c r="I16" s="4"/>
      <c r="J16" s="4">
        <v>3</v>
      </c>
    </row>
    <row r="17" spans="1:10" x14ac:dyDescent="0.15">
      <c r="A17" s="48" t="s">
        <v>1855</v>
      </c>
      <c r="B17" s="4"/>
      <c r="C17" s="4"/>
      <c r="D17" s="4"/>
      <c r="E17" s="4">
        <v>2</v>
      </c>
      <c r="F17" s="4"/>
      <c r="G17" s="4"/>
      <c r="H17" s="4"/>
      <c r="I17" s="4"/>
      <c r="J17" s="4">
        <v>2</v>
      </c>
    </row>
    <row r="18" spans="1:10" x14ac:dyDescent="0.15">
      <c r="A18" s="48" t="s">
        <v>1780</v>
      </c>
      <c r="B18" s="4"/>
      <c r="C18" s="4"/>
      <c r="D18" s="4"/>
      <c r="E18" s="4">
        <v>1</v>
      </c>
      <c r="F18" s="4"/>
      <c r="G18" s="4"/>
      <c r="H18" s="4"/>
      <c r="I18" s="4"/>
      <c r="J18" s="4">
        <v>1</v>
      </c>
    </row>
    <row r="19" spans="1:10" x14ac:dyDescent="0.15">
      <c r="A19" s="47" t="s">
        <v>1841</v>
      </c>
      <c r="B19" s="4">
        <v>1</v>
      </c>
      <c r="C19" s="4"/>
      <c r="D19" s="4"/>
      <c r="E19" s="4">
        <v>3</v>
      </c>
      <c r="F19" s="4"/>
      <c r="G19" s="4"/>
      <c r="H19" s="4"/>
      <c r="I19" s="4"/>
      <c r="J19" s="4">
        <v>4</v>
      </c>
    </row>
    <row r="20" spans="1:10" x14ac:dyDescent="0.15">
      <c r="A20" s="48" t="s">
        <v>1776</v>
      </c>
      <c r="B20" s="4">
        <v>1</v>
      </c>
      <c r="C20" s="4"/>
      <c r="D20" s="4"/>
      <c r="E20" s="4"/>
      <c r="F20" s="4"/>
      <c r="G20" s="4"/>
      <c r="H20" s="4"/>
      <c r="I20" s="4"/>
      <c r="J20" s="4">
        <v>1</v>
      </c>
    </row>
    <row r="21" spans="1:10" x14ac:dyDescent="0.15">
      <c r="A21" s="48" t="s">
        <v>1855</v>
      </c>
      <c r="B21" s="4"/>
      <c r="C21" s="4"/>
      <c r="D21" s="4"/>
      <c r="E21" s="4">
        <v>2</v>
      </c>
      <c r="F21" s="4"/>
      <c r="G21" s="4"/>
      <c r="H21" s="4"/>
      <c r="I21" s="4"/>
      <c r="J21" s="4">
        <v>2</v>
      </c>
    </row>
    <row r="22" spans="1:10" x14ac:dyDescent="0.15">
      <c r="A22" s="48" t="s">
        <v>1780</v>
      </c>
      <c r="B22" s="4"/>
      <c r="C22" s="4"/>
      <c r="D22" s="4"/>
      <c r="E22" s="4">
        <v>1</v>
      </c>
      <c r="F22" s="4"/>
      <c r="G22" s="4"/>
      <c r="H22" s="4"/>
      <c r="I22" s="4"/>
      <c r="J22" s="4">
        <v>1</v>
      </c>
    </row>
    <row r="23" spans="1:10" x14ac:dyDescent="0.15">
      <c r="A23" s="47" t="s">
        <v>1833</v>
      </c>
      <c r="B23" s="4"/>
      <c r="C23" s="4"/>
      <c r="D23" s="4"/>
      <c r="E23" s="4"/>
      <c r="F23" s="4">
        <v>1</v>
      </c>
      <c r="G23" s="4"/>
      <c r="H23" s="4"/>
      <c r="I23" s="4"/>
      <c r="J23" s="4">
        <v>1</v>
      </c>
    </row>
    <row r="24" spans="1:10" x14ac:dyDescent="0.15">
      <c r="A24" s="48" t="s">
        <v>1855</v>
      </c>
      <c r="B24" s="4"/>
      <c r="C24" s="4"/>
      <c r="D24" s="4"/>
      <c r="E24" s="4"/>
      <c r="F24" s="4">
        <v>1</v>
      </c>
      <c r="G24" s="4"/>
      <c r="H24" s="4"/>
      <c r="I24" s="4"/>
      <c r="J24" s="4">
        <v>1</v>
      </c>
    </row>
    <row r="25" spans="1:10" x14ac:dyDescent="0.15">
      <c r="A25" s="47" t="s">
        <v>1829</v>
      </c>
      <c r="B25" s="4"/>
      <c r="C25" s="4"/>
      <c r="D25" s="4"/>
      <c r="E25" s="4"/>
      <c r="F25" s="4">
        <v>1</v>
      </c>
      <c r="G25" s="4"/>
      <c r="H25" s="4"/>
      <c r="I25" s="4"/>
      <c r="J25" s="4">
        <v>1</v>
      </c>
    </row>
    <row r="26" spans="1:10" x14ac:dyDescent="0.15">
      <c r="A26" s="48" t="s">
        <v>1855</v>
      </c>
      <c r="B26" s="4"/>
      <c r="C26" s="4"/>
      <c r="D26" s="4"/>
      <c r="E26" s="4"/>
      <c r="F26" s="4">
        <v>1</v>
      </c>
      <c r="G26" s="4"/>
      <c r="H26" s="4"/>
      <c r="I26" s="4"/>
      <c r="J26" s="4">
        <v>1</v>
      </c>
    </row>
    <row r="27" spans="1:10" x14ac:dyDescent="0.15">
      <c r="A27" s="47" t="s">
        <v>1817</v>
      </c>
      <c r="B27" s="4"/>
      <c r="C27" s="4"/>
      <c r="D27" s="4">
        <v>1</v>
      </c>
      <c r="E27" s="4"/>
      <c r="F27" s="4"/>
      <c r="G27" s="4"/>
      <c r="H27" s="4"/>
      <c r="I27" s="4"/>
      <c r="J27" s="4">
        <v>1</v>
      </c>
    </row>
    <row r="28" spans="1:10" x14ac:dyDescent="0.15">
      <c r="A28" s="48" t="s">
        <v>1780</v>
      </c>
      <c r="B28" s="4"/>
      <c r="C28" s="4"/>
      <c r="D28" s="4">
        <v>1</v>
      </c>
      <c r="E28" s="4"/>
      <c r="F28" s="4"/>
      <c r="G28" s="4"/>
      <c r="H28" s="4"/>
      <c r="I28" s="4"/>
      <c r="J28" s="4">
        <v>1</v>
      </c>
    </row>
    <row r="29" spans="1:10" x14ac:dyDescent="0.15">
      <c r="A29" s="47" t="s">
        <v>1896</v>
      </c>
      <c r="B29" s="4">
        <v>1</v>
      </c>
      <c r="C29" s="4">
        <v>2</v>
      </c>
      <c r="D29" s="4">
        <v>5</v>
      </c>
      <c r="E29" s="4">
        <v>7</v>
      </c>
      <c r="F29" s="4">
        <v>2</v>
      </c>
      <c r="G29" s="4">
        <v>2</v>
      </c>
      <c r="H29" s="4">
        <v>3</v>
      </c>
      <c r="I29" s="4">
        <v>6</v>
      </c>
      <c r="J29" s="4">
        <v>28</v>
      </c>
    </row>
  </sheetData>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B4" sqref="B4"/>
    </sheetView>
  </sheetViews>
  <sheetFormatPr defaultRowHeight="13.5" x14ac:dyDescent="0.15"/>
  <cols>
    <col min="1" max="1" width="13" customWidth="1"/>
    <col min="2" max="2" width="19.25" bestFit="1" customWidth="1"/>
    <col min="3" max="11" width="8.25" bestFit="1" customWidth="1"/>
    <col min="12" max="12" width="5.75" customWidth="1"/>
    <col min="13" max="30" width="8.25" bestFit="1" customWidth="1"/>
    <col min="31" max="31" width="5.75" bestFit="1" customWidth="1"/>
  </cols>
  <sheetData>
    <row r="1" spans="1:2" x14ac:dyDescent="0.15">
      <c r="A1" s="46" t="s">
        <v>1894</v>
      </c>
      <c r="B1" t="s">
        <v>1836</v>
      </c>
    </row>
    <row r="3" spans="1:2" x14ac:dyDescent="0.15">
      <c r="A3" s="46" t="s">
        <v>1908</v>
      </c>
      <c r="B3" s="46" t="s">
        <v>1909</v>
      </c>
    </row>
    <row r="4" spans="1:2" x14ac:dyDescent="0.15">
      <c r="A4" s="46" t="s">
        <v>1910</v>
      </c>
      <c r="B4" t="s">
        <v>1896</v>
      </c>
    </row>
    <row r="5" spans="1:2" x14ac:dyDescent="0.15">
      <c r="A5" s="47" t="s">
        <v>1896</v>
      </c>
      <c r="B5" s="4"/>
    </row>
  </sheetData>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election activeCell="B4" sqref="B4"/>
    </sheetView>
  </sheetViews>
  <sheetFormatPr defaultRowHeight="13.5" x14ac:dyDescent="0.15"/>
  <cols>
    <col min="1" max="1" width="18.375" customWidth="1"/>
    <col min="2" max="2" width="19.25" bestFit="1" customWidth="1"/>
    <col min="3" max="10" width="8.25" bestFit="1" customWidth="1"/>
    <col min="11" max="12" width="5.75" customWidth="1"/>
    <col min="13" max="30" width="8.25" bestFit="1" customWidth="1"/>
    <col min="31" max="31" width="5.75" bestFit="1" customWidth="1"/>
  </cols>
  <sheetData>
    <row r="1" spans="1:11" x14ac:dyDescent="0.15">
      <c r="A1" s="46" t="s">
        <v>1894</v>
      </c>
      <c r="B1" t="s">
        <v>1852</v>
      </c>
    </row>
    <row r="3" spans="1:11" x14ac:dyDescent="0.15">
      <c r="A3" s="46" t="s">
        <v>1908</v>
      </c>
      <c r="B3" s="46" t="s">
        <v>1909</v>
      </c>
    </row>
    <row r="4" spans="1:11" x14ac:dyDescent="0.15">
      <c r="A4" s="46" t="s">
        <v>1910</v>
      </c>
      <c r="B4" t="s">
        <v>1898</v>
      </c>
      <c r="C4" t="s">
        <v>1899</v>
      </c>
      <c r="D4" t="s">
        <v>1900</v>
      </c>
      <c r="E4" t="s">
        <v>1901</v>
      </c>
      <c r="F4" t="s">
        <v>1902</v>
      </c>
      <c r="G4" t="s">
        <v>1904</v>
      </c>
      <c r="H4" t="s">
        <v>1905</v>
      </c>
      <c r="I4" t="s">
        <v>1906</v>
      </c>
      <c r="J4" t="s">
        <v>1907</v>
      </c>
      <c r="K4" t="s">
        <v>1896</v>
      </c>
    </row>
    <row r="5" spans="1:11" x14ac:dyDescent="0.15">
      <c r="A5" s="47" t="s">
        <v>1878</v>
      </c>
      <c r="B5" s="4">
        <v>1</v>
      </c>
      <c r="C5" s="4"/>
      <c r="D5" s="4">
        <v>1</v>
      </c>
      <c r="E5" s="4"/>
      <c r="F5" s="4">
        <v>1</v>
      </c>
      <c r="G5" s="4">
        <v>1</v>
      </c>
      <c r="H5" s="4">
        <v>2</v>
      </c>
      <c r="I5" s="4"/>
      <c r="J5" s="4">
        <v>1</v>
      </c>
      <c r="K5" s="4">
        <v>7</v>
      </c>
    </row>
    <row r="6" spans="1:11" x14ac:dyDescent="0.15">
      <c r="A6" s="47" t="s">
        <v>1870</v>
      </c>
      <c r="B6" s="4"/>
      <c r="C6" s="4"/>
      <c r="D6" s="4"/>
      <c r="E6" s="4">
        <v>1</v>
      </c>
      <c r="F6" s="4"/>
      <c r="G6" s="4"/>
      <c r="H6" s="4">
        <v>1</v>
      </c>
      <c r="I6" s="4">
        <v>1</v>
      </c>
      <c r="J6" s="4">
        <v>1</v>
      </c>
      <c r="K6" s="4">
        <v>4</v>
      </c>
    </row>
    <row r="7" spans="1:11" x14ac:dyDescent="0.15">
      <c r="A7" s="48" t="s">
        <v>1835</v>
      </c>
      <c r="B7" s="4"/>
      <c r="C7" s="4"/>
      <c r="D7" s="4"/>
      <c r="E7" s="4"/>
      <c r="F7" s="4"/>
      <c r="G7" s="4"/>
      <c r="H7" s="4"/>
      <c r="I7" s="4">
        <v>1</v>
      </c>
      <c r="J7" s="4"/>
      <c r="K7" s="4">
        <v>1</v>
      </c>
    </row>
    <row r="8" spans="1:11" x14ac:dyDescent="0.15">
      <c r="A8" s="48" t="s">
        <v>1782</v>
      </c>
      <c r="B8" s="4"/>
      <c r="C8" s="4"/>
      <c r="D8" s="4"/>
      <c r="E8" s="4">
        <v>1</v>
      </c>
      <c r="F8" s="4"/>
      <c r="G8" s="4"/>
      <c r="H8" s="4">
        <v>1</v>
      </c>
      <c r="I8" s="4"/>
      <c r="J8" s="4">
        <v>1</v>
      </c>
      <c r="K8" s="4">
        <v>3</v>
      </c>
    </row>
    <row r="9" spans="1:11" x14ac:dyDescent="0.15">
      <c r="A9" s="47" t="s">
        <v>1866</v>
      </c>
      <c r="B9" s="4"/>
      <c r="C9" s="4"/>
      <c r="D9" s="4">
        <v>1</v>
      </c>
      <c r="E9" s="4"/>
      <c r="F9" s="4"/>
      <c r="G9" s="4"/>
      <c r="H9" s="4">
        <v>1</v>
      </c>
      <c r="I9" s="4">
        <v>3</v>
      </c>
      <c r="J9" s="4"/>
      <c r="K9" s="4">
        <v>5</v>
      </c>
    </row>
    <row r="10" spans="1:11" x14ac:dyDescent="0.15">
      <c r="A10" s="48" t="s">
        <v>1835</v>
      </c>
      <c r="B10" s="4"/>
      <c r="C10" s="4"/>
      <c r="D10" s="4">
        <v>1</v>
      </c>
      <c r="E10" s="4"/>
      <c r="F10" s="4"/>
      <c r="G10" s="4"/>
      <c r="H10" s="4">
        <v>1</v>
      </c>
      <c r="I10" s="4">
        <v>3</v>
      </c>
      <c r="J10" s="4"/>
      <c r="K10" s="4">
        <v>5</v>
      </c>
    </row>
    <row r="11" spans="1:11" x14ac:dyDescent="0.15">
      <c r="A11" s="47" t="s">
        <v>1849</v>
      </c>
      <c r="B11" s="4"/>
      <c r="C11" s="4"/>
      <c r="D11" s="4"/>
      <c r="E11" s="4"/>
      <c r="F11" s="4"/>
      <c r="G11" s="4"/>
      <c r="H11" s="4">
        <v>1</v>
      </c>
      <c r="I11" s="4"/>
      <c r="J11" s="4"/>
      <c r="K11" s="4">
        <v>1</v>
      </c>
    </row>
    <row r="12" spans="1:11" x14ac:dyDescent="0.15">
      <c r="A12" s="48" t="s">
        <v>1782</v>
      </c>
      <c r="B12" s="4"/>
      <c r="C12" s="4"/>
      <c r="D12" s="4"/>
      <c r="E12" s="4"/>
      <c r="F12" s="4"/>
      <c r="G12" s="4"/>
      <c r="H12" s="4">
        <v>1</v>
      </c>
      <c r="I12" s="4"/>
      <c r="J12" s="4"/>
      <c r="K12" s="4">
        <v>1</v>
      </c>
    </row>
    <row r="13" spans="1:11" x14ac:dyDescent="0.15">
      <c r="A13" s="47" t="s">
        <v>1845</v>
      </c>
      <c r="B13" s="4">
        <v>2</v>
      </c>
      <c r="C13" s="4">
        <v>1</v>
      </c>
      <c r="D13" s="4"/>
      <c r="E13" s="4">
        <v>1</v>
      </c>
      <c r="F13" s="4"/>
      <c r="G13" s="4"/>
      <c r="H13" s="4">
        <v>1</v>
      </c>
      <c r="I13" s="4"/>
      <c r="J13" s="4"/>
      <c r="K13" s="4">
        <v>5</v>
      </c>
    </row>
    <row r="14" spans="1:11" x14ac:dyDescent="0.15">
      <c r="A14" s="48" t="s">
        <v>1835</v>
      </c>
      <c r="B14" s="4">
        <v>2</v>
      </c>
      <c r="C14" s="4">
        <v>1</v>
      </c>
      <c r="D14" s="4"/>
      <c r="E14" s="4">
        <v>1</v>
      </c>
      <c r="F14" s="4"/>
      <c r="G14" s="4"/>
      <c r="H14" s="4"/>
      <c r="I14" s="4"/>
      <c r="J14" s="4"/>
      <c r="K14" s="4">
        <v>4</v>
      </c>
    </row>
    <row r="15" spans="1:11" x14ac:dyDescent="0.15">
      <c r="A15" s="48" t="s">
        <v>1782</v>
      </c>
      <c r="B15" s="4"/>
      <c r="C15" s="4"/>
      <c r="D15" s="4"/>
      <c r="E15" s="4"/>
      <c r="F15" s="4"/>
      <c r="G15" s="4"/>
      <c r="H15" s="4">
        <v>1</v>
      </c>
      <c r="I15" s="4"/>
      <c r="J15" s="4"/>
      <c r="K15" s="4">
        <v>1</v>
      </c>
    </row>
    <row r="16" spans="1:11" x14ac:dyDescent="0.15">
      <c r="A16" s="47" t="s">
        <v>1841</v>
      </c>
      <c r="B16" s="4"/>
      <c r="C16" s="4"/>
      <c r="D16" s="4"/>
      <c r="E16" s="4"/>
      <c r="F16" s="4"/>
      <c r="G16" s="4"/>
      <c r="H16" s="4">
        <v>1</v>
      </c>
      <c r="I16" s="4"/>
      <c r="J16" s="4"/>
      <c r="K16" s="4">
        <v>1</v>
      </c>
    </row>
    <row r="17" spans="1:11" x14ac:dyDescent="0.15">
      <c r="A17" s="48" t="s">
        <v>1782</v>
      </c>
      <c r="B17" s="4"/>
      <c r="C17" s="4"/>
      <c r="D17" s="4"/>
      <c r="E17" s="4"/>
      <c r="F17" s="4"/>
      <c r="G17" s="4"/>
      <c r="H17" s="4">
        <v>1</v>
      </c>
      <c r="I17" s="4"/>
      <c r="J17" s="4"/>
      <c r="K17" s="4">
        <v>1</v>
      </c>
    </row>
    <row r="18" spans="1:11" x14ac:dyDescent="0.15">
      <c r="A18" s="47" t="s">
        <v>1837</v>
      </c>
      <c r="B18" s="4"/>
      <c r="C18" s="4"/>
      <c r="D18" s="4"/>
      <c r="E18" s="4"/>
      <c r="F18" s="4"/>
      <c r="G18" s="4"/>
      <c r="H18" s="4">
        <v>1</v>
      </c>
      <c r="I18" s="4"/>
      <c r="J18" s="4"/>
      <c r="K18" s="4">
        <v>1</v>
      </c>
    </row>
    <row r="19" spans="1:11" x14ac:dyDescent="0.15">
      <c r="A19" s="48" t="s">
        <v>1782</v>
      </c>
      <c r="B19" s="4"/>
      <c r="C19" s="4"/>
      <c r="D19" s="4"/>
      <c r="E19" s="4"/>
      <c r="F19" s="4"/>
      <c r="G19" s="4"/>
      <c r="H19" s="4">
        <v>1</v>
      </c>
      <c r="I19" s="4"/>
      <c r="J19" s="4"/>
      <c r="K19" s="4">
        <v>1</v>
      </c>
    </row>
    <row r="20" spans="1:11" x14ac:dyDescent="0.15">
      <c r="A20" s="47" t="s">
        <v>1821</v>
      </c>
      <c r="B20" s="4"/>
      <c r="C20" s="4"/>
      <c r="D20" s="4"/>
      <c r="E20" s="4"/>
      <c r="F20" s="4"/>
      <c r="G20" s="4"/>
      <c r="H20" s="4">
        <v>1</v>
      </c>
      <c r="I20" s="4"/>
      <c r="J20" s="4"/>
      <c r="K20" s="4">
        <v>1</v>
      </c>
    </row>
    <row r="21" spans="1:11" x14ac:dyDescent="0.15">
      <c r="A21" s="48" t="s">
        <v>1782</v>
      </c>
      <c r="B21" s="4"/>
      <c r="C21" s="4"/>
      <c r="D21" s="4"/>
      <c r="E21" s="4"/>
      <c r="F21" s="4"/>
      <c r="G21" s="4"/>
      <c r="H21" s="4">
        <v>1</v>
      </c>
      <c r="I21" s="4"/>
      <c r="J21" s="4"/>
      <c r="K21" s="4">
        <v>1</v>
      </c>
    </row>
    <row r="22" spans="1:11" x14ac:dyDescent="0.15">
      <c r="A22" s="47" t="s">
        <v>1896</v>
      </c>
      <c r="B22" s="4">
        <v>3</v>
      </c>
      <c r="C22" s="4">
        <v>1</v>
      </c>
      <c r="D22" s="4">
        <v>2</v>
      </c>
      <c r="E22" s="4">
        <v>2</v>
      </c>
      <c r="F22" s="4">
        <v>1</v>
      </c>
      <c r="G22" s="4">
        <v>1</v>
      </c>
      <c r="H22" s="4">
        <v>9</v>
      </c>
      <c r="I22" s="4">
        <v>4</v>
      </c>
      <c r="J22" s="4">
        <v>2</v>
      </c>
      <c r="K22" s="4">
        <v>25</v>
      </c>
    </row>
  </sheetData>
  <phoneticPr fontId="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election activeCell="B4" sqref="B4"/>
    </sheetView>
  </sheetViews>
  <sheetFormatPr defaultRowHeight="13.5" x14ac:dyDescent="0.15"/>
  <cols>
    <col min="1" max="1" width="18.375" customWidth="1"/>
    <col min="2" max="2" width="19.25" bestFit="1" customWidth="1"/>
    <col min="3" max="11" width="8.25" bestFit="1" customWidth="1"/>
    <col min="12" max="12" width="5.75" customWidth="1"/>
    <col min="13" max="30" width="8.25" bestFit="1" customWidth="1"/>
    <col min="31" max="31" width="5.75" bestFit="1" customWidth="1"/>
  </cols>
  <sheetData>
    <row r="1" spans="1:12" x14ac:dyDescent="0.15">
      <c r="A1" s="46" t="s">
        <v>1894</v>
      </c>
      <c r="B1" t="s">
        <v>1840</v>
      </c>
    </row>
    <row r="3" spans="1:12" x14ac:dyDescent="0.15">
      <c r="A3" s="46" t="s">
        <v>1908</v>
      </c>
      <c r="B3" s="46" t="s">
        <v>1909</v>
      </c>
    </row>
    <row r="4" spans="1:12" x14ac:dyDescent="0.15">
      <c r="A4" s="46" t="s">
        <v>1910</v>
      </c>
      <c r="B4" t="s">
        <v>1898</v>
      </c>
      <c r="C4" t="s">
        <v>1899</v>
      </c>
      <c r="D4" t="s">
        <v>1900</v>
      </c>
      <c r="E4" t="s">
        <v>1901</v>
      </c>
      <c r="F4" t="s">
        <v>1902</v>
      </c>
      <c r="G4" t="s">
        <v>1903</v>
      </c>
      <c r="H4" t="s">
        <v>1904</v>
      </c>
      <c r="I4" t="s">
        <v>1905</v>
      </c>
      <c r="J4" t="s">
        <v>1906</v>
      </c>
      <c r="K4" t="s">
        <v>1907</v>
      </c>
      <c r="L4" t="s">
        <v>1896</v>
      </c>
    </row>
    <row r="5" spans="1:12" x14ac:dyDescent="0.15">
      <c r="A5" s="47" t="s">
        <v>1878</v>
      </c>
      <c r="B5" s="4"/>
      <c r="C5" s="4"/>
      <c r="D5" s="4"/>
      <c r="E5" s="4">
        <v>1</v>
      </c>
      <c r="F5" s="4"/>
      <c r="G5" s="4">
        <v>1</v>
      </c>
      <c r="H5" s="4">
        <v>1</v>
      </c>
      <c r="I5" s="4">
        <v>5</v>
      </c>
      <c r="J5" s="4">
        <v>2</v>
      </c>
      <c r="K5" s="4"/>
      <c r="L5" s="4">
        <v>10</v>
      </c>
    </row>
    <row r="6" spans="1:12" x14ac:dyDescent="0.15">
      <c r="A6" s="47" t="s">
        <v>1874</v>
      </c>
      <c r="B6" s="4"/>
      <c r="C6" s="4"/>
      <c r="D6" s="4">
        <v>1</v>
      </c>
      <c r="E6" s="4"/>
      <c r="F6" s="4">
        <v>1</v>
      </c>
      <c r="G6" s="4">
        <v>1</v>
      </c>
      <c r="H6" s="4"/>
      <c r="I6" s="4"/>
      <c r="J6" s="4"/>
      <c r="K6" s="4"/>
      <c r="L6" s="4">
        <v>3</v>
      </c>
    </row>
    <row r="7" spans="1:12" x14ac:dyDescent="0.15">
      <c r="A7" s="48" t="s">
        <v>1766</v>
      </c>
      <c r="B7" s="4"/>
      <c r="C7" s="4"/>
      <c r="D7" s="4">
        <v>1</v>
      </c>
      <c r="E7" s="4"/>
      <c r="F7" s="4">
        <v>1</v>
      </c>
      <c r="G7" s="4">
        <v>1</v>
      </c>
      <c r="H7" s="4"/>
      <c r="I7" s="4"/>
      <c r="J7" s="4"/>
      <c r="K7" s="4"/>
      <c r="L7" s="4">
        <v>3</v>
      </c>
    </row>
    <row r="8" spans="1:12" x14ac:dyDescent="0.15">
      <c r="A8" s="47" t="s">
        <v>1870</v>
      </c>
      <c r="B8" s="4"/>
      <c r="C8" s="4"/>
      <c r="D8" s="4">
        <v>1</v>
      </c>
      <c r="E8" s="4">
        <v>2</v>
      </c>
      <c r="F8" s="4"/>
      <c r="G8" s="4"/>
      <c r="H8" s="4"/>
      <c r="I8" s="4">
        <v>1</v>
      </c>
      <c r="J8" s="4"/>
      <c r="K8" s="4"/>
      <c r="L8" s="4">
        <v>4</v>
      </c>
    </row>
    <row r="9" spans="1:12" x14ac:dyDescent="0.15">
      <c r="A9" s="48" t="s">
        <v>531</v>
      </c>
      <c r="B9" s="4"/>
      <c r="C9" s="4"/>
      <c r="D9" s="4">
        <v>1</v>
      </c>
      <c r="E9" s="4">
        <v>2</v>
      </c>
      <c r="F9" s="4"/>
      <c r="G9" s="4"/>
      <c r="H9" s="4"/>
      <c r="I9" s="4">
        <v>1</v>
      </c>
      <c r="J9" s="4"/>
      <c r="K9" s="4"/>
      <c r="L9" s="4">
        <v>4</v>
      </c>
    </row>
    <row r="10" spans="1:12" x14ac:dyDescent="0.15">
      <c r="A10" s="47" t="s">
        <v>1866</v>
      </c>
      <c r="B10" s="4"/>
      <c r="C10" s="4">
        <v>1</v>
      </c>
      <c r="D10" s="4">
        <v>2</v>
      </c>
      <c r="E10" s="4"/>
      <c r="F10" s="4"/>
      <c r="G10" s="4"/>
      <c r="H10" s="4"/>
      <c r="I10" s="4"/>
      <c r="J10" s="4">
        <v>2</v>
      </c>
      <c r="K10" s="4">
        <v>1</v>
      </c>
      <c r="L10" s="4">
        <v>6</v>
      </c>
    </row>
    <row r="11" spans="1:12" x14ac:dyDescent="0.15">
      <c r="A11" s="48" t="s">
        <v>1843</v>
      </c>
      <c r="B11" s="4"/>
      <c r="C11" s="4"/>
      <c r="D11" s="4"/>
      <c r="E11" s="4"/>
      <c r="F11" s="4"/>
      <c r="G11" s="4"/>
      <c r="H11" s="4"/>
      <c r="I11" s="4"/>
      <c r="J11" s="4">
        <v>1</v>
      </c>
      <c r="K11" s="4"/>
      <c r="L11" s="4">
        <v>1</v>
      </c>
    </row>
    <row r="12" spans="1:12" x14ac:dyDescent="0.15">
      <c r="A12" s="48" t="s">
        <v>531</v>
      </c>
      <c r="B12" s="4"/>
      <c r="C12" s="4">
        <v>1</v>
      </c>
      <c r="D12" s="4">
        <v>2</v>
      </c>
      <c r="E12" s="4"/>
      <c r="F12" s="4"/>
      <c r="G12" s="4"/>
      <c r="H12" s="4"/>
      <c r="I12" s="4"/>
      <c r="J12" s="4">
        <v>1</v>
      </c>
      <c r="K12" s="4">
        <v>1</v>
      </c>
      <c r="L12" s="4">
        <v>5</v>
      </c>
    </row>
    <row r="13" spans="1:12" x14ac:dyDescent="0.15">
      <c r="A13" s="47" t="s">
        <v>1862</v>
      </c>
      <c r="B13" s="4"/>
      <c r="C13" s="4">
        <v>1</v>
      </c>
      <c r="D13" s="4">
        <v>6</v>
      </c>
      <c r="E13" s="4">
        <v>1</v>
      </c>
      <c r="F13" s="4">
        <v>2</v>
      </c>
      <c r="G13" s="4">
        <v>1</v>
      </c>
      <c r="H13" s="4">
        <v>1</v>
      </c>
      <c r="I13" s="4">
        <v>3</v>
      </c>
      <c r="J13" s="4">
        <v>6</v>
      </c>
      <c r="K13" s="4"/>
      <c r="L13" s="4">
        <v>21</v>
      </c>
    </row>
    <row r="14" spans="1:12" x14ac:dyDescent="0.15">
      <c r="A14" s="48" t="s">
        <v>531</v>
      </c>
      <c r="B14" s="4"/>
      <c r="C14" s="4">
        <v>1</v>
      </c>
      <c r="D14" s="4">
        <v>6</v>
      </c>
      <c r="E14" s="4">
        <v>1</v>
      </c>
      <c r="F14" s="4">
        <v>2</v>
      </c>
      <c r="G14" s="4">
        <v>1</v>
      </c>
      <c r="H14" s="4">
        <v>1</v>
      </c>
      <c r="I14" s="4">
        <v>3</v>
      </c>
      <c r="J14" s="4">
        <v>6</v>
      </c>
      <c r="K14" s="4"/>
      <c r="L14" s="4">
        <v>21</v>
      </c>
    </row>
    <row r="15" spans="1:12" x14ac:dyDescent="0.15">
      <c r="A15" s="47" t="s">
        <v>1858</v>
      </c>
      <c r="B15" s="4"/>
      <c r="C15" s="4"/>
      <c r="D15" s="4"/>
      <c r="E15" s="4"/>
      <c r="F15" s="4"/>
      <c r="G15" s="4"/>
      <c r="H15" s="4"/>
      <c r="I15" s="4"/>
      <c r="J15" s="4">
        <v>4</v>
      </c>
      <c r="K15" s="4"/>
      <c r="L15" s="4">
        <v>4</v>
      </c>
    </row>
    <row r="16" spans="1:12" x14ac:dyDescent="0.15">
      <c r="A16" s="48" t="s">
        <v>531</v>
      </c>
      <c r="B16" s="4"/>
      <c r="C16" s="4"/>
      <c r="D16" s="4"/>
      <c r="E16" s="4"/>
      <c r="F16" s="4"/>
      <c r="G16" s="4"/>
      <c r="H16" s="4"/>
      <c r="I16" s="4"/>
      <c r="J16" s="4">
        <v>4</v>
      </c>
      <c r="K16" s="4"/>
      <c r="L16" s="4">
        <v>4</v>
      </c>
    </row>
    <row r="17" spans="1:12" x14ac:dyDescent="0.15">
      <c r="A17" s="47" t="s">
        <v>1849</v>
      </c>
      <c r="B17" s="4">
        <v>1</v>
      </c>
      <c r="C17" s="4"/>
      <c r="D17" s="4">
        <v>1</v>
      </c>
      <c r="E17" s="4">
        <v>1</v>
      </c>
      <c r="F17" s="4"/>
      <c r="G17" s="4"/>
      <c r="H17" s="4"/>
      <c r="I17" s="4">
        <v>1</v>
      </c>
      <c r="J17" s="4"/>
      <c r="K17" s="4"/>
      <c r="L17" s="4">
        <v>4</v>
      </c>
    </row>
    <row r="18" spans="1:12" x14ac:dyDescent="0.15">
      <c r="A18" s="48" t="s">
        <v>1843</v>
      </c>
      <c r="B18" s="4">
        <v>1</v>
      </c>
      <c r="C18" s="4"/>
      <c r="D18" s="4"/>
      <c r="E18" s="4">
        <v>1</v>
      </c>
      <c r="F18" s="4"/>
      <c r="G18" s="4"/>
      <c r="H18" s="4"/>
      <c r="I18" s="4"/>
      <c r="J18" s="4"/>
      <c r="K18" s="4"/>
      <c r="L18" s="4">
        <v>2</v>
      </c>
    </row>
    <row r="19" spans="1:12" x14ac:dyDescent="0.15">
      <c r="A19" s="48" t="s">
        <v>531</v>
      </c>
      <c r="B19" s="4"/>
      <c r="C19" s="4"/>
      <c r="D19" s="4">
        <v>1</v>
      </c>
      <c r="E19" s="4"/>
      <c r="F19" s="4"/>
      <c r="G19" s="4"/>
      <c r="H19" s="4"/>
      <c r="I19" s="4"/>
      <c r="J19" s="4"/>
      <c r="K19" s="4"/>
      <c r="L19" s="4">
        <v>1</v>
      </c>
    </row>
    <row r="20" spans="1:12" x14ac:dyDescent="0.15">
      <c r="A20" s="48" t="s">
        <v>1800</v>
      </c>
      <c r="B20" s="4"/>
      <c r="C20" s="4"/>
      <c r="D20" s="4"/>
      <c r="E20" s="4"/>
      <c r="F20" s="4"/>
      <c r="G20" s="4"/>
      <c r="H20" s="4"/>
      <c r="I20" s="4">
        <v>1</v>
      </c>
      <c r="J20" s="4"/>
      <c r="K20" s="4"/>
      <c r="L20" s="4">
        <v>1</v>
      </c>
    </row>
    <row r="21" spans="1:12" x14ac:dyDescent="0.15">
      <c r="A21" s="47" t="s">
        <v>1845</v>
      </c>
      <c r="B21" s="4"/>
      <c r="C21" s="4"/>
      <c r="D21" s="4">
        <v>1</v>
      </c>
      <c r="E21" s="4"/>
      <c r="F21" s="4"/>
      <c r="G21" s="4">
        <v>1</v>
      </c>
      <c r="H21" s="4"/>
      <c r="I21" s="4">
        <v>1</v>
      </c>
      <c r="J21" s="4">
        <v>1</v>
      </c>
      <c r="K21" s="4"/>
      <c r="L21" s="4">
        <v>4</v>
      </c>
    </row>
    <row r="22" spans="1:12" x14ac:dyDescent="0.15">
      <c r="A22" s="48" t="s">
        <v>1843</v>
      </c>
      <c r="B22" s="4"/>
      <c r="C22" s="4"/>
      <c r="D22" s="4"/>
      <c r="E22" s="4"/>
      <c r="F22" s="4"/>
      <c r="G22" s="4"/>
      <c r="H22" s="4"/>
      <c r="I22" s="4"/>
      <c r="J22" s="4">
        <v>1</v>
      </c>
      <c r="K22" s="4"/>
      <c r="L22" s="4">
        <v>1</v>
      </c>
    </row>
    <row r="23" spans="1:12" x14ac:dyDescent="0.15">
      <c r="A23" s="48" t="s">
        <v>531</v>
      </c>
      <c r="B23" s="4"/>
      <c r="C23" s="4"/>
      <c r="D23" s="4">
        <v>1</v>
      </c>
      <c r="E23" s="4"/>
      <c r="F23" s="4"/>
      <c r="G23" s="4"/>
      <c r="H23" s="4"/>
      <c r="I23" s="4"/>
      <c r="J23" s="4"/>
      <c r="K23" s="4"/>
      <c r="L23" s="4">
        <v>1</v>
      </c>
    </row>
    <row r="24" spans="1:12" x14ac:dyDescent="0.15">
      <c r="A24" s="48" t="s">
        <v>1800</v>
      </c>
      <c r="B24" s="4"/>
      <c r="C24" s="4"/>
      <c r="D24" s="4"/>
      <c r="E24" s="4"/>
      <c r="F24" s="4"/>
      <c r="G24" s="4">
        <v>1</v>
      </c>
      <c r="H24" s="4"/>
      <c r="I24" s="4">
        <v>1</v>
      </c>
      <c r="J24" s="4"/>
      <c r="K24" s="4"/>
      <c r="L24" s="4">
        <v>2</v>
      </c>
    </row>
    <row r="25" spans="1:12" x14ac:dyDescent="0.15">
      <c r="A25" s="47" t="s">
        <v>1841</v>
      </c>
      <c r="B25" s="4">
        <v>1</v>
      </c>
      <c r="C25" s="4"/>
      <c r="D25" s="4">
        <v>1</v>
      </c>
      <c r="E25" s="4">
        <v>2</v>
      </c>
      <c r="F25" s="4"/>
      <c r="G25" s="4">
        <v>1</v>
      </c>
      <c r="H25" s="4"/>
      <c r="I25" s="4">
        <v>3</v>
      </c>
      <c r="J25" s="4">
        <v>1</v>
      </c>
      <c r="K25" s="4">
        <v>1</v>
      </c>
      <c r="L25" s="4">
        <v>10</v>
      </c>
    </row>
    <row r="26" spans="1:12" x14ac:dyDescent="0.15">
      <c r="A26" s="48" t="s">
        <v>1843</v>
      </c>
      <c r="B26" s="4"/>
      <c r="C26" s="4"/>
      <c r="D26" s="4"/>
      <c r="E26" s="4">
        <v>1</v>
      </c>
      <c r="F26" s="4"/>
      <c r="G26" s="4"/>
      <c r="H26" s="4"/>
      <c r="I26" s="4">
        <v>1</v>
      </c>
      <c r="J26" s="4"/>
      <c r="K26" s="4"/>
      <c r="L26" s="4">
        <v>2</v>
      </c>
    </row>
    <row r="27" spans="1:12" x14ac:dyDescent="0.15">
      <c r="A27" s="48" t="s">
        <v>531</v>
      </c>
      <c r="B27" s="4">
        <v>1</v>
      </c>
      <c r="C27" s="4"/>
      <c r="D27" s="4">
        <v>1</v>
      </c>
      <c r="E27" s="4">
        <v>1</v>
      </c>
      <c r="F27" s="4"/>
      <c r="G27" s="4"/>
      <c r="H27" s="4"/>
      <c r="I27" s="4">
        <v>1</v>
      </c>
      <c r="J27" s="4">
        <v>1</v>
      </c>
      <c r="K27" s="4">
        <v>1</v>
      </c>
      <c r="L27" s="4">
        <v>6</v>
      </c>
    </row>
    <row r="28" spans="1:12" x14ac:dyDescent="0.15">
      <c r="A28" s="48" t="s">
        <v>1800</v>
      </c>
      <c r="B28" s="4"/>
      <c r="C28" s="4"/>
      <c r="D28" s="4"/>
      <c r="E28" s="4"/>
      <c r="F28" s="4"/>
      <c r="G28" s="4">
        <v>1</v>
      </c>
      <c r="H28" s="4"/>
      <c r="I28" s="4">
        <v>1</v>
      </c>
      <c r="J28" s="4"/>
      <c r="K28" s="4"/>
      <c r="L28" s="4">
        <v>2</v>
      </c>
    </row>
    <row r="29" spans="1:12" x14ac:dyDescent="0.15">
      <c r="A29" s="47" t="s">
        <v>1837</v>
      </c>
      <c r="B29" s="4">
        <v>1</v>
      </c>
      <c r="C29" s="4"/>
      <c r="D29" s="4"/>
      <c r="E29" s="4"/>
      <c r="F29" s="4"/>
      <c r="G29" s="4"/>
      <c r="H29" s="4"/>
      <c r="I29" s="4"/>
      <c r="J29" s="4"/>
      <c r="K29" s="4"/>
      <c r="L29" s="4">
        <v>1</v>
      </c>
    </row>
    <row r="30" spans="1:12" x14ac:dyDescent="0.15">
      <c r="A30" s="48" t="s">
        <v>531</v>
      </c>
      <c r="B30" s="4">
        <v>1</v>
      </c>
      <c r="C30" s="4"/>
      <c r="D30" s="4"/>
      <c r="E30" s="4"/>
      <c r="F30" s="4"/>
      <c r="G30" s="4"/>
      <c r="H30" s="4"/>
      <c r="I30" s="4"/>
      <c r="J30" s="4"/>
      <c r="K30" s="4"/>
      <c r="L30" s="4">
        <v>1</v>
      </c>
    </row>
    <row r="31" spans="1:12" x14ac:dyDescent="0.15">
      <c r="A31" s="47" t="s">
        <v>1829</v>
      </c>
      <c r="B31" s="4">
        <v>1</v>
      </c>
      <c r="C31" s="4"/>
      <c r="D31" s="4"/>
      <c r="E31" s="4"/>
      <c r="F31" s="4">
        <v>1</v>
      </c>
      <c r="G31" s="4"/>
      <c r="H31" s="4"/>
      <c r="I31" s="4"/>
      <c r="J31" s="4"/>
      <c r="K31" s="4">
        <v>1</v>
      </c>
      <c r="L31" s="4">
        <v>3</v>
      </c>
    </row>
    <row r="32" spans="1:12" x14ac:dyDescent="0.15">
      <c r="A32" s="48" t="s">
        <v>1863</v>
      </c>
      <c r="B32" s="4">
        <v>1</v>
      </c>
      <c r="C32" s="4"/>
      <c r="D32" s="4"/>
      <c r="E32" s="4"/>
      <c r="F32" s="4"/>
      <c r="G32" s="4"/>
      <c r="H32" s="4"/>
      <c r="I32" s="4"/>
      <c r="J32" s="4"/>
      <c r="K32" s="4"/>
      <c r="L32" s="4">
        <v>1</v>
      </c>
    </row>
    <row r="33" spans="1:12" x14ac:dyDescent="0.15">
      <c r="A33" s="48" t="s">
        <v>531</v>
      </c>
      <c r="B33" s="4"/>
      <c r="C33" s="4"/>
      <c r="D33" s="4"/>
      <c r="E33" s="4"/>
      <c r="F33" s="4">
        <v>1</v>
      </c>
      <c r="G33" s="4"/>
      <c r="H33" s="4"/>
      <c r="I33" s="4"/>
      <c r="J33" s="4"/>
      <c r="K33" s="4">
        <v>1</v>
      </c>
      <c r="L33" s="4">
        <v>2</v>
      </c>
    </row>
    <row r="34" spans="1:12" x14ac:dyDescent="0.15">
      <c r="A34" s="47" t="s">
        <v>1825</v>
      </c>
      <c r="B34" s="4"/>
      <c r="C34" s="4"/>
      <c r="D34" s="4"/>
      <c r="E34" s="4"/>
      <c r="F34" s="4"/>
      <c r="G34" s="4">
        <v>1</v>
      </c>
      <c r="H34" s="4"/>
      <c r="I34" s="4"/>
      <c r="J34" s="4"/>
      <c r="K34" s="4"/>
      <c r="L34" s="4">
        <v>1</v>
      </c>
    </row>
    <row r="35" spans="1:12" x14ac:dyDescent="0.15">
      <c r="A35" s="48" t="s">
        <v>1800</v>
      </c>
      <c r="B35" s="4"/>
      <c r="C35" s="4"/>
      <c r="D35" s="4"/>
      <c r="E35" s="4"/>
      <c r="F35" s="4"/>
      <c r="G35" s="4">
        <v>1</v>
      </c>
      <c r="H35" s="4"/>
      <c r="I35" s="4"/>
      <c r="J35" s="4"/>
      <c r="K35" s="4"/>
      <c r="L35" s="4">
        <v>1</v>
      </c>
    </row>
    <row r="36" spans="1:12" x14ac:dyDescent="0.15">
      <c r="A36" s="47" t="s">
        <v>1821</v>
      </c>
      <c r="B36" s="4"/>
      <c r="C36" s="4"/>
      <c r="D36" s="4">
        <v>1</v>
      </c>
      <c r="E36" s="4"/>
      <c r="F36" s="4"/>
      <c r="G36" s="4">
        <v>1</v>
      </c>
      <c r="H36" s="4">
        <v>3</v>
      </c>
      <c r="I36" s="4"/>
      <c r="J36" s="4"/>
      <c r="K36" s="4"/>
      <c r="L36" s="4">
        <v>5</v>
      </c>
    </row>
    <row r="37" spans="1:12" x14ac:dyDescent="0.15">
      <c r="A37" s="48" t="s">
        <v>531</v>
      </c>
      <c r="B37" s="4"/>
      <c r="C37" s="4"/>
      <c r="D37" s="4">
        <v>1</v>
      </c>
      <c r="E37" s="4"/>
      <c r="F37" s="4"/>
      <c r="G37" s="4"/>
      <c r="H37" s="4">
        <v>3</v>
      </c>
      <c r="I37" s="4"/>
      <c r="J37" s="4"/>
      <c r="K37" s="4"/>
      <c r="L37" s="4">
        <v>4</v>
      </c>
    </row>
    <row r="38" spans="1:12" x14ac:dyDescent="0.15">
      <c r="A38" s="48" t="s">
        <v>1800</v>
      </c>
      <c r="B38" s="4"/>
      <c r="C38" s="4"/>
      <c r="D38" s="4"/>
      <c r="E38" s="4"/>
      <c r="F38" s="4"/>
      <c r="G38" s="4">
        <v>1</v>
      </c>
      <c r="H38" s="4"/>
      <c r="I38" s="4"/>
      <c r="J38" s="4"/>
      <c r="K38" s="4"/>
      <c r="L38" s="4">
        <v>1</v>
      </c>
    </row>
    <row r="39" spans="1:12" x14ac:dyDescent="0.15">
      <c r="A39" s="47" t="s">
        <v>1896</v>
      </c>
      <c r="B39" s="4">
        <v>4</v>
      </c>
      <c r="C39" s="4">
        <v>2</v>
      </c>
      <c r="D39" s="4">
        <v>14</v>
      </c>
      <c r="E39" s="4">
        <v>7</v>
      </c>
      <c r="F39" s="4">
        <v>4</v>
      </c>
      <c r="G39" s="4">
        <v>7</v>
      </c>
      <c r="H39" s="4">
        <v>5</v>
      </c>
      <c r="I39" s="4">
        <v>14</v>
      </c>
      <c r="J39" s="4">
        <v>16</v>
      </c>
      <c r="K39" s="4">
        <v>3</v>
      </c>
      <c r="L39" s="4">
        <v>76</v>
      </c>
    </row>
  </sheetData>
  <phoneticPr fontId="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B4" sqref="B4"/>
    </sheetView>
  </sheetViews>
  <sheetFormatPr defaultRowHeight="13.5" x14ac:dyDescent="0.15"/>
  <cols>
    <col min="1" max="1" width="18.375" customWidth="1"/>
    <col min="2" max="2" width="11" bestFit="1" customWidth="1"/>
    <col min="3" max="8" width="8.25" bestFit="1" customWidth="1"/>
    <col min="9" max="9" width="5.75" customWidth="1"/>
    <col min="10" max="11" width="8.25" bestFit="1" customWidth="1"/>
    <col min="12" max="12" width="5.75" customWidth="1"/>
    <col min="13" max="30" width="8.25" bestFit="1" customWidth="1"/>
    <col min="31" max="31" width="5.75" bestFit="1" customWidth="1"/>
  </cols>
  <sheetData>
    <row r="1" spans="1:9" x14ac:dyDescent="0.15">
      <c r="A1" s="46" t="s">
        <v>1894</v>
      </c>
      <c r="B1" t="s">
        <v>1848</v>
      </c>
    </row>
    <row r="3" spans="1:9" x14ac:dyDescent="0.15">
      <c r="A3" s="46" t="s">
        <v>1908</v>
      </c>
      <c r="B3" s="46" t="s">
        <v>1909</v>
      </c>
    </row>
    <row r="4" spans="1:9" x14ac:dyDescent="0.15">
      <c r="A4" s="46" t="s">
        <v>1910</v>
      </c>
      <c r="B4" t="s">
        <v>1899</v>
      </c>
      <c r="C4" t="s">
        <v>1900</v>
      </c>
      <c r="D4" t="s">
        <v>1903</v>
      </c>
      <c r="E4" t="s">
        <v>1904</v>
      </c>
      <c r="F4" t="s">
        <v>1905</v>
      </c>
      <c r="G4" t="s">
        <v>1906</v>
      </c>
      <c r="H4" t="s">
        <v>1907</v>
      </c>
      <c r="I4" t="s">
        <v>1896</v>
      </c>
    </row>
    <row r="5" spans="1:9" x14ac:dyDescent="0.15">
      <c r="A5" s="47" t="s">
        <v>1878</v>
      </c>
      <c r="B5" s="4">
        <v>1</v>
      </c>
      <c r="C5" s="4">
        <v>2</v>
      </c>
      <c r="D5" s="4"/>
      <c r="E5" s="4">
        <v>1</v>
      </c>
      <c r="F5" s="4">
        <v>1</v>
      </c>
      <c r="G5" s="4"/>
      <c r="H5" s="4"/>
      <c r="I5" s="4">
        <v>5</v>
      </c>
    </row>
    <row r="6" spans="1:9" x14ac:dyDescent="0.15">
      <c r="A6" s="47" t="s">
        <v>1870</v>
      </c>
      <c r="B6" s="4"/>
      <c r="C6" s="4"/>
      <c r="D6" s="4">
        <v>1</v>
      </c>
      <c r="E6" s="4"/>
      <c r="F6" s="4"/>
      <c r="G6" s="4">
        <v>1</v>
      </c>
      <c r="H6" s="4">
        <v>2</v>
      </c>
      <c r="I6" s="4">
        <v>4</v>
      </c>
    </row>
    <row r="7" spans="1:9" x14ac:dyDescent="0.15">
      <c r="A7" s="48" t="s">
        <v>1835</v>
      </c>
      <c r="B7" s="4"/>
      <c r="C7" s="4"/>
      <c r="D7" s="4">
        <v>1</v>
      </c>
      <c r="E7" s="4"/>
      <c r="F7" s="4"/>
      <c r="G7" s="4">
        <v>1</v>
      </c>
      <c r="H7" s="4">
        <v>1</v>
      </c>
      <c r="I7" s="4">
        <v>3</v>
      </c>
    </row>
    <row r="8" spans="1:9" x14ac:dyDescent="0.15">
      <c r="A8" s="48" t="s">
        <v>1806</v>
      </c>
      <c r="B8" s="4"/>
      <c r="C8" s="4"/>
      <c r="D8" s="4"/>
      <c r="E8" s="4"/>
      <c r="F8" s="4"/>
      <c r="G8" s="4"/>
      <c r="H8" s="4">
        <v>1</v>
      </c>
      <c r="I8" s="4">
        <v>1</v>
      </c>
    </row>
    <row r="9" spans="1:9" x14ac:dyDescent="0.15">
      <c r="A9" s="47" t="s">
        <v>1866</v>
      </c>
      <c r="B9" s="4"/>
      <c r="C9" s="4"/>
      <c r="D9" s="4"/>
      <c r="E9" s="4"/>
      <c r="F9" s="4"/>
      <c r="G9" s="4">
        <v>1</v>
      </c>
      <c r="H9" s="4"/>
      <c r="I9" s="4">
        <v>1</v>
      </c>
    </row>
    <row r="10" spans="1:9" x14ac:dyDescent="0.15">
      <c r="A10" s="48" t="s">
        <v>1835</v>
      </c>
      <c r="B10" s="4"/>
      <c r="C10" s="4"/>
      <c r="D10" s="4"/>
      <c r="E10" s="4"/>
      <c r="F10" s="4"/>
      <c r="G10" s="4">
        <v>1</v>
      </c>
      <c r="H10" s="4"/>
      <c r="I10" s="4">
        <v>1</v>
      </c>
    </row>
    <row r="11" spans="1:9" x14ac:dyDescent="0.15">
      <c r="A11" s="47" t="s">
        <v>1849</v>
      </c>
      <c r="B11" s="4"/>
      <c r="C11" s="4"/>
      <c r="D11" s="4"/>
      <c r="E11" s="4">
        <v>1</v>
      </c>
      <c r="F11" s="4"/>
      <c r="G11" s="4"/>
      <c r="H11" s="4"/>
      <c r="I11" s="4">
        <v>1</v>
      </c>
    </row>
    <row r="12" spans="1:9" x14ac:dyDescent="0.15">
      <c r="A12" s="48" t="s">
        <v>1806</v>
      </c>
      <c r="B12" s="4"/>
      <c r="C12" s="4"/>
      <c r="D12" s="4"/>
      <c r="E12" s="4">
        <v>1</v>
      </c>
      <c r="F12" s="4"/>
      <c r="G12" s="4"/>
      <c r="H12" s="4"/>
      <c r="I12" s="4">
        <v>1</v>
      </c>
    </row>
    <row r="13" spans="1:9" x14ac:dyDescent="0.15">
      <c r="A13" s="47" t="s">
        <v>1845</v>
      </c>
      <c r="B13" s="4"/>
      <c r="C13" s="4">
        <v>1</v>
      </c>
      <c r="D13" s="4"/>
      <c r="E13" s="4">
        <v>1</v>
      </c>
      <c r="F13" s="4"/>
      <c r="G13" s="4"/>
      <c r="H13" s="4"/>
      <c r="I13" s="4">
        <v>2</v>
      </c>
    </row>
    <row r="14" spans="1:9" x14ac:dyDescent="0.15">
      <c r="A14" s="48" t="s">
        <v>1806</v>
      </c>
      <c r="B14" s="4"/>
      <c r="C14" s="4">
        <v>1</v>
      </c>
      <c r="D14" s="4"/>
      <c r="E14" s="4">
        <v>1</v>
      </c>
      <c r="F14" s="4"/>
      <c r="G14" s="4"/>
      <c r="H14" s="4"/>
      <c r="I14" s="4">
        <v>2</v>
      </c>
    </row>
    <row r="15" spans="1:9" x14ac:dyDescent="0.15">
      <c r="A15" s="47" t="s">
        <v>1841</v>
      </c>
      <c r="B15" s="4"/>
      <c r="C15" s="4"/>
      <c r="D15" s="4"/>
      <c r="E15" s="4">
        <v>1</v>
      </c>
      <c r="F15" s="4"/>
      <c r="G15" s="4"/>
      <c r="H15" s="4"/>
      <c r="I15" s="4">
        <v>1</v>
      </c>
    </row>
    <row r="16" spans="1:9" x14ac:dyDescent="0.15">
      <c r="A16" s="48" t="s">
        <v>1806</v>
      </c>
      <c r="B16" s="4"/>
      <c r="C16" s="4"/>
      <c r="D16" s="4"/>
      <c r="E16" s="4">
        <v>1</v>
      </c>
      <c r="F16" s="4"/>
      <c r="G16" s="4"/>
      <c r="H16" s="4"/>
      <c r="I16" s="4">
        <v>1</v>
      </c>
    </row>
    <row r="17" spans="1:9" x14ac:dyDescent="0.15">
      <c r="A17" s="47" t="s">
        <v>1821</v>
      </c>
      <c r="B17" s="4"/>
      <c r="C17" s="4"/>
      <c r="D17" s="4"/>
      <c r="E17" s="4">
        <v>1</v>
      </c>
      <c r="F17" s="4"/>
      <c r="G17" s="4"/>
      <c r="H17" s="4"/>
      <c r="I17" s="4">
        <v>1</v>
      </c>
    </row>
    <row r="18" spans="1:9" x14ac:dyDescent="0.15">
      <c r="A18" s="48" t="s">
        <v>1806</v>
      </c>
      <c r="B18" s="4"/>
      <c r="C18" s="4"/>
      <c r="D18" s="4"/>
      <c r="E18" s="4">
        <v>1</v>
      </c>
      <c r="F18" s="4"/>
      <c r="G18" s="4"/>
      <c r="H18" s="4"/>
      <c r="I18" s="4">
        <v>1</v>
      </c>
    </row>
    <row r="19" spans="1:9" x14ac:dyDescent="0.15">
      <c r="A19" s="47" t="s">
        <v>1896</v>
      </c>
      <c r="B19" s="4">
        <v>1</v>
      </c>
      <c r="C19" s="4">
        <v>3</v>
      </c>
      <c r="D19" s="4">
        <v>1</v>
      </c>
      <c r="E19" s="4">
        <v>5</v>
      </c>
      <c r="F19" s="4">
        <v>1</v>
      </c>
      <c r="G19" s="4">
        <v>2</v>
      </c>
      <c r="H19" s="4">
        <v>2</v>
      </c>
      <c r="I19" s="4">
        <v>15</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17</vt:i4>
      </vt:variant>
    </vt:vector>
  </HeadingPairs>
  <TitlesOfParts>
    <vt:vector size="17" baseType="lpstr">
      <vt:lpstr>促进区域发展</vt:lpstr>
      <vt:lpstr>促进小微企业发展</vt:lpstr>
      <vt:lpstr>改善民生</vt:lpstr>
      <vt:lpstr>鼓励高薪技术</vt:lpstr>
      <vt:lpstr>节能环保</vt:lpstr>
      <vt:lpstr>享受税收协定待遇</vt:lpstr>
      <vt:lpstr>支持金融资本市场</vt:lpstr>
      <vt:lpstr>支持其他各项事业</vt:lpstr>
      <vt:lpstr>支持三农</vt:lpstr>
      <vt:lpstr>支持文化教育体育</vt:lpstr>
      <vt:lpstr>转制升级</vt:lpstr>
      <vt:lpstr>数据透视总表</vt:lpstr>
      <vt:lpstr>政策目录</vt:lpstr>
      <vt:lpstr>代码</vt:lpstr>
      <vt:lpstr>示例图1</vt:lpstr>
      <vt:lpstr>示例图2</vt:lpstr>
      <vt:lpstr>说明</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2015-11-02T03:18:16Z</cp:lastPrinted>
  <dcterms:created xsi:type="dcterms:W3CDTF">2006-09-16T00:00:00Z</dcterms:created>
  <dcterms:modified xsi:type="dcterms:W3CDTF">2016-12-17T08:21:59Z</dcterms:modified>
</cp:coreProperties>
</file>