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15" windowWidth="11505" windowHeight="6135" activeTab="1"/>
  </bookViews>
  <sheets>
    <sheet name="管理费用支出情况表" sheetId="1" r:id="rId1"/>
    <sheet name="SheetA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32" i="2" l="1"/>
  <c r="B32" i="2"/>
  <c r="C30" i="2"/>
  <c r="B30" i="2"/>
  <c r="C28" i="2"/>
  <c r="B28" i="2"/>
  <c r="C26" i="2"/>
  <c r="B26" i="2"/>
  <c r="C24" i="2"/>
  <c r="B24" i="2"/>
  <c r="C22" i="2"/>
  <c r="B22" i="2"/>
  <c r="C20" i="2"/>
  <c r="B20" i="2"/>
  <c r="C18" i="2"/>
  <c r="B18" i="2"/>
  <c r="C16" i="2"/>
  <c r="B16" i="2"/>
  <c r="C14" i="2"/>
  <c r="B14" i="2"/>
  <c r="C12" i="2"/>
  <c r="B12" i="2"/>
  <c r="C10" i="2"/>
  <c r="B10" i="2"/>
  <c r="C8" i="2"/>
  <c r="B8" i="2"/>
  <c r="C6" i="2"/>
  <c r="B6" i="2"/>
  <c r="C4" i="2"/>
  <c r="C33" i="2" s="1"/>
  <c r="B4" i="2"/>
  <c r="B33" i="2" s="1"/>
  <c r="D3" i="2"/>
  <c r="D5" i="2"/>
  <c r="D7" i="2"/>
  <c r="D9" i="2"/>
  <c r="D11" i="2"/>
  <c r="D13" i="2"/>
  <c r="D15" i="2"/>
  <c r="D17" i="2"/>
  <c r="D19" i="2"/>
  <c r="D21" i="2"/>
  <c r="D23" i="2"/>
  <c r="D25" i="2"/>
  <c r="D27" i="2"/>
  <c r="D29" i="2"/>
  <c r="D31" i="2"/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3" i="1"/>
</calcChain>
</file>

<file path=xl/sharedStrings.xml><?xml version="1.0" encoding="utf-8"?>
<sst xmlns="http://schemas.openxmlformats.org/spreadsheetml/2006/main" count="56" uniqueCount="36">
  <si>
    <t>年度</t>
    <phoneticPr fontId="1" type="noConversion"/>
  </si>
  <si>
    <r>
      <t>1998</t>
    </r>
    <r>
      <rPr>
        <sz val="12"/>
        <rFont val="宋体"/>
        <charset val="134"/>
      </rPr>
      <t>年</t>
    </r>
    <phoneticPr fontId="1" type="noConversion"/>
  </si>
  <si>
    <r>
      <t>房租</t>
    </r>
    <r>
      <rPr>
        <sz val="12"/>
        <rFont val="Times New Roman"/>
        <family val="1"/>
      </rPr>
      <t>(</t>
    </r>
    <r>
      <rPr>
        <sz val="12"/>
        <rFont val="宋体"/>
        <charset val="134"/>
      </rPr>
      <t>万元</t>
    </r>
    <r>
      <rPr>
        <sz val="12"/>
        <rFont val="Times New Roman"/>
        <family val="1"/>
      </rPr>
      <t>)</t>
    </r>
    <phoneticPr fontId="1" type="noConversion"/>
  </si>
  <si>
    <r>
      <t>水电</t>
    </r>
    <r>
      <rPr>
        <sz val="12"/>
        <rFont val="Times New Roman"/>
        <family val="1"/>
      </rPr>
      <t>(</t>
    </r>
    <r>
      <rPr>
        <sz val="12"/>
        <rFont val="宋体"/>
        <charset val="134"/>
      </rPr>
      <t>万元</t>
    </r>
    <r>
      <rPr>
        <sz val="12"/>
        <rFont val="Times New Roman"/>
        <family val="1"/>
      </rPr>
      <t>)</t>
    </r>
    <phoneticPr fontId="1" type="noConversion"/>
  </si>
  <si>
    <r>
      <t>1999</t>
    </r>
    <r>
      <rPr>
        <sz val="12"/>
        <rFont val="宋体"/>
        <charset val="134"/>
      </rPr>
      <t>年</t>
    </r>
    <phoneticPr fontId="1" type="noConversion"/>
  </si>
  <si>
    <r>
      <t>2000</t>
    </r>
    <r>
      <rPr>
        <sz val="12"/>
        <rFont val="宋体"/>
        <charset val="134"/>
      </rPr>
      <t>年</t>
    </r>
    <phoneticPr fontId="1" type="noConversion"/>
  </si>
  <si>
    <t>企业管理费用支出情况表</t>
    <phoneticPr fontId="1" type="noConversion"/>
  </si>
  <si>
    <t>总计</t>
    <phoneticPr fontId="1" type="noConversion"/>
  </si>
  <si>
    <r>
      <t>2001年</t>
    </r>
    <r>
      <rPr>
        <sz val="12"/>
        <rFont val="宋体"/>
        <charset val="134"/>
      </rPr>
      <t/>
    </r>
  </si>
  <si>
    <r>
      <t>2002年</t>
    </r>
    <r>
      <rPr>
        <sz val="12"/>
        <rFont val="宋体"/>
        <charset val="134"/>
      </rPr>
      <t/>
    </r>
  </si>
  <si>
    <r>
      <t>2003年</t>
    </r>
    <r>
      <rPr>
        <sz val="12"/>
        <rFont val="宋体"/>
        <charset val="134"/>
      </rPr>
      <t/>
    </r>
  </si>
  <si>
    <r>
      <t>2004年</t>
    </r>
    <r>
      <rPr>
        <sz val="12"/>
        <rFont val="宋体"/>
        <charset val="134"/>
      </rPr>
      <t/>
    </r>
  </si>
  <si>
    <r>
      <t>2005年</t>
    </r>
    <r>
      <rPr>
        <sz val="12"/>
        <rFont val="宋体"/>
        <charset val="134"/>
      </rPr>
      <t/>
    </r>
  </si>
  <si>
    <r>
      <t>2006年</t>
    </r>
    <r>
      <rPr>
        <sz val="12"/>
        <rFont val="宋体"/>
        <charset val="134"/>
      </rPr>
      <t/>
    </r>
  </si>
  <si>
    <r>
      <t>2007年</t>
    </r>
    <r>
      <rPr>
        <sz val="12"/>
        <rFont val="宋体"/>
        <charset val="134"/>
      </rPr>
      <t/>
    </r>
  </si>
  <si>
    <r>
      <t>2008年</t>
    </r>
    <r>
      <rPr>
        <sz val="12"/>
        <rFont val="宋体"/>
        <charset val="134"/>
      </rPr>
      <t/>
    </r>
  </si>
  <si>
    <r>
      <t>2009年</t>
    </r>
    <r>
      <rPr>
        <sz val="12"/>
        <rFont val="宋体"/>
        <charset val="134"/>
      </rPr>
      <t/>
    </r>
  </si>
  <si>
    <r>
      <t>2010年</t>
    </r>
    <r>
      <rPr>
        <sz val="12"/>
        <rFont val="宋体"/>
        <charset val="134"/>
      </rPr>
      <t/>
    </r>
  </si>
  <si>
    <r>
      <t>2011年</t>
    </r>
    <r>
      <rPr>
        <sz val="12"/>
        <rFont val="宋体"/>
        <charset val="134"/>
      </rPr>
      <t/>
    </r>
  </si>
  <si>
    <r>
      <t>2012年</t>
    </r>
    <r>
      <rPr>
        <sz val="12"/>
        <rFont val="宋体"/>
        <charset val="134"/>
      </rPr>
      <t/>
    </r>
  </si>
  <si>
    <t>2012年 汇总</t>
  </si>
  <si>
    <t>2011年 汇总</t>
  </si>
  <si>
    <t>2010年 汇总</t>
  </si>
  <si>
    <t>2009年 汇总</t>
  </si>
  <si>
    <t>2008年 汇总</t>
  </si>
  <si>
    <t>2007年 汇总</t>
  </si>
  <si>
    <t>2006年 汇总</t>
  </si>
  <si>
    <t>2005年 汇总</t>
  </si>
  <si>
    <t>2004年 汇总</t>
  </si>
  <si>
    <t>2003年 汇总</t>
  </si>
  <si>
    <t>2002年 汇总</t>
  </si>
  <si>
    <t>2001年 汇总</t>
  </si>
  <si>
    <t>2000年 汇总</t>
  </si>
  <si>
    <t>1999年 汇总</t>
  </si>
  <si>
    <t>1998年 汇总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</si>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</sst>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4" x14ac:knownFonts="1"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176" fontId="0" fillId="0" borderId="0" xfId="0" applyNumberFormat="1"/>
    <xf numFmtId="0" fontId="3" fillId="0" borderId="0" xfId="0" applyFont="1"/>
    <xf numFmtId="176" fontId="3" fillId="0" borderId="0" xfId="0" applyNumberFormat="1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zh-CN" sz="1800" b="1" i="0" u="none" strike="noStrike" baseline="0">
                <a:effectLst/>
              </a:rPr>
              <a:t>管理费用支出情况图</a:t>
            </a:r>
            <a:endParaRPr lang="zh-CN" altLang="en-US"/>
          </a:p>
        </c:rich>
      </c:tx>
      <c:layout/>
      <c:overlay val="0"/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管理费用支出情况表!$D$2</c:f>
              <c:strCache>
                <c:ptCount val="1"/>
                <c:pt idx="0">
                  <c:v>总计</c:v>
                </c:pt>
              </c:strCache>
            </c:strRef>
          </c:tx>
          <c:invertIfNegative val="0"/>
          <c:cat>
            <c:strRef>
              <c:f>管理费用支出情况表!$A$3:$A$17</c:f>
              <c:strCache>
                <c:ptCount val="15"/>
                <c:pt idx="0">
                  <c:v>1998年</c:v>
                </c:pt>
                <c:pt idx="1">
                  <c:v>1999年</c:v>
                </c:pt>
                <c:pt idx="2">
                  <c:v>2000年</c:v>
                </c:pt>
                <c:pt idx="3">
                  <c:v>2001年</c:v>
                </c:pt>
                <c:pt idx="4">
                  <c:v>2002年</c:v>
                </c:pt>
                <c:pt idx="5">
                  <c:v>2003年</c:v>
                </c:pt>
                <c:pt idx="6">
                  <c:v>2004年</c:v>
                </c:pt>
                <c:pt idx="7">
                  <c:v>2005年</c:v>
                </c:pt>
                <c:pt idx="8">
                  <c:v>2006年</c:v>
                </c:pt>
                <c:pt idx="9">
                  <c:v>2007年</c:v>
                </c:pt>
                <c:pt idx="10">
                  <c:v>2008年</c:v>
                </c:pt>
                <c:pt idx="11">
                  <c:v>2009年</c:v>
                </c:pt>
                <c:pt idx="12">
                  <c:v>2010年</c:v>
                </c:pt>
                <c:pt idx="13">
                  <c:v>2011年</c:v>
                </c:pt>
                <c:pt idx="14">
                  <c:v>2012年</c:v>
                </c:pt>
              </c:strCache>
            </c:strRef>
          </c:cat>
          <c:val>
            <c:numRef>
              <c:f>管理费用支出情况表!$D$3:$D$17</c:f>
              <c:numCache>
                <c:formatCode>0.00_ </c:formatCode>
                <c:ptCount val="15"/>
                <c:pt idx="0">
                  <c:v>33.43</c:v>
                </c:pt>
                <c:pt idx="1">
                  <c:v>41.68</c:v>
                </c:pt>
                <c:pt idx="2">
                  <c:v>58.13</c:v>
                </c:pt>
                <c:pt idx="3">
                  <c:v>60.099999999999994</c:v>
                </c:pt>
                <c:pt idx="4">
                  <c:v>62.900000000000006</c:v>
                </c:pt>
                <c:pt idx="5">
                  <c:v>68.569999999999993</c:v>
                </c:pt>
                <c:pt idx="6">
                  <c:v>68.81</c:v>
                </c:pt>
                <c:pt idx="7">
                  <c:v>66.210000000000008</c:v>
                </c:pt>
                <c:pt idx="8">
                  <c:v>68.539999999999992</c:v>
                </c:pt>
                <c:pt idx="9">
                  <c:v>66.039999999999992</c:v>
                </c:pt>
                <c:pt idx="10">
                  <c:v>79.37</c:v>
                </c:pt>
                <c:pt idx="11">
                  <c:v>74.430000000000007</c:v>
                </c:pt>
                <c:pt idx="12">
                  <c:v>88.4</c:v>
                </c:pt>
                <c:pt idx="13">
                  <c:v>84.32</c:v>
                </c:pt>
                <c:pt idx="14">
                  <c:v>89.32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4835456"/>
        <c:axId val="94836992"/>
        <c:axId val="145078912"/>
      </c:bar3DChart>
      <c:catAx>
        <c:axId val="94835456"/>
        <c:scaling>
          <c:orientation val="minMax"/>
        </c:scaling>
        <c:delete val="0"/>
        <c:axPos val="b"/>
        <c:majorTickMark val="out"/>
        <c:minorTickMark val="none"/>
        <c:tickLblPos val="nextTo"/>
        <c:crossAx val="94836992"/>
        <c:crosses val="autoZero"/>
        <c:auto val="1"/>
        <c:lblAlgn val="ctr"/>
        <c:lblOffset val="100"/>
        <c:noMultiLvlLbl val="0"/>
      </c:catAx>
      <c:valAx>
        <c:axId val="94836992"/>
        <c:scaling>
          <c:orientation val="minMax"/>
        </c:scaling>
        <c:delete val="0"/>
        <c:axPos val="l"/>
        <c:majorGridlines/>
        <c:numFmt formatCode="0.00_ " sourceLinked="1"/>
        <c:majorTickMark val="out"/>
        <c:minorTickMark val="none"/>
        <c:tickLblPos val="nextTo"/>
        <c:crossAx val="94835456"/>
        <c:crosses val="autoZero"/>
        <c:crossBetween val="between"/>
      </c:valAx>
      <c:serAx>
        <c:axId val="145078912"/>
        <c:scaling>
          <c:orientation val="minMax"/>
        </c:scaling>
        <c:delete val="0"/>
        <c:axPos val="b"/>
        <c:majorTickMark val="out"/>
        <c:minorTickMark val="none"/>
        <c:tickLblPos val="nextTo"/>
        <c:crossAx val="94836992"/>
        <c:crosses val="autoZero"/>
      </c:serAx>
    </c:plotArea>
    <c:legend>
      <c:legendPos val="l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14287</xdr:rowOff>
    </xdr:from>
    <xdr:to>
      <xdr:col>7</xdr:col>
      <xdr:colOff>0</xdr:colOff>
      <xdr:row>33</xdr:row>
      <xdr:rowOff>9525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>
      <selection activeCell="E4" sqref="E4"/>
    </sheetView>
  </sheetViews>
  <sheetFormatPr defaultRowHeight="14.25" x14ac:dyDescent="0.15"/>
  <cols>
    <col min="2" max="2" width="10.25" customWidth="1"/>
    <col min="3" max="3" width="12" customWidth="1"/>
  </cols>
  <sheetData>
    <row r="1" spans="1:4" x14ac:dyDescent="0.15">
      <c r="A1" s="5" t="s">
        <v>6</v>
      </c>
      <c r="B1" s="5"/>
      <c r="C1" s="5"/>
      <c r="D1" s="5"/>
    </row>
    <row r="2" spans="1:4" ht="15.75" x14ac:dyDescent="0.25">
      <c r="A2" t="s">
        <v>0</v>
      </c>
      <c r="B2" t="s">
        <v>2</v>
      </c>
      <c r="C2" t="s">
        <v>3</v>
      </c>
      <c r="D2" t="s">
        <v>7</v>
      </c>
    </row>
    <row r="3" spans="1:4" ht="15.75" x14ac:dyDescent="0.25">
      <c r="A3" s="1" t="s">
        <v>1</v>
      </c>
      <c r="B3" s="2">
        <v>17.809999999999999</v>
      </c>
      <c r="C3" s="2">
        <v>15.62</v>
      </c>
      <c r="D3" s="2">
        <f>B3+C3</f>
        <v>33.43</v>
      </c>
    </row>
    <row r="4" spans="1:4" ht="15.75" x14ac:dyDescent="0.25">
      <c r="A4" s="1" t="s">
        <v>4</v>
      </c>
      <c r="B4" s="2">
        <v>23.43</v>
      </c>
      <c r="C4" s="2">
        <v>18.25</v>
      </c>
      <c r="D4" s="2">
        <f t="shared" ref="D4:D17" si="0">B4+C4</f>
        <v>41.68</v>
      </c>
    </row>
    <row r="5" spans="1:4" ht="15.75" x14ac:dyDescent="0.25">
      <c r="A5" s="1" t="s">
        <v>5</v>
      </c>
      <c r="B5" s="2">
        <v>28.96</v>
      </c>
      <c r="C5" s="2">
        <v>29.17</v>
      </c>
      <c r="D5" s="2">
        <f t="shared" si="0"/>
        <v>58.13</v>
      </c>
    </row>
    <row r="6" spans="1:4" ht="15.75" x14ac:dyDescent="0.25">
      <c r="A6" s="1" t="s">
        <v>8</v>
      </c>
      <c r="B6" s="2">
        <v>29.9</v>
      </c>
      <c r="C6" s="2">
        <v>30.2</v>
      </c>
      <c r="D6" s="2">
        <f t="shared" si="0"/>
        <v>60.099999999999994</v>
      </c>
    </row>
    <row r="7" spans="1:4" ht="15.75" x14ac:dyDescent="0.25">
      <c r="A7" s="1" t="s">
        <v>9</v>
      </c>
      <c r="B7" s="2">
        <v>30.31</v>
      </c>
      <c r="C7" s="2">
        <v>32.590000000000003</v>
      </c>
      <c r="D7" s="2">
        <f t="shared" si="0"/>
        <v>62.900000000000006</v>
      </c>
    </row>
    <row r="8" spans="1:4" ht="15.75" x14ac:dyDescent="0.25">
      <c r="A8" s="1" t="s">
        <v>10</v>
      </c>
      <c r="B8" s="2">
        <v>32.44</v>
      </c>
      <c r="C8" s="2">
        <v>36.130000000000003</v>
      </c>
      <c r="D8" s="2">
        <f t="shared" si="0"/>
        <v>68.569999999999993</v>
      </c>
    </row>
    <row r="9" spans="1:4" ht="15.75" x14ac:dyDescent="0.25">
      <c r="A9" s="1" t="s">
        <v>11</v>
      </c>
      <c r="B9" s="2">
        <v>33.6</v>
      </c>
      <c r="C9" s="2">
        <v>35.21</v>
      </c>
      <c r="D9" s="2">
        <f t="shared" si="0"/>
        <v>68.81</v>
      </c>
    </row>
    <row r="10" spans="1:4" ht="15.75" x14ac:dyDescent="0.25">
      <c r="A10" s="1" t="s">
        <v>12</v>
      </c>
      <c r="B10" s="2">
        <v>33.9</v>
      </c>
      <c r="C10" s="2">
        <v>32.31</v>
      </c>
      <c r="D10" s="2">
        <f t="shared" si="0"/>
        <v>66.210000000000008</v>
      </c>
    </row>
    <row r="11" spans="1:4" ht="15.75" x14ac:dyDescent="0.25">
      <c r="A11" s="1" t="s">
        <v>13</v>
      </c>
      <c r="B11" s="2">
        <v>34.869999999999997</v>
      </c>
      <c r="C11" s="2">
        <v>33.67</v>
      </c>
      <c r="D11" s="2">
        <f t="shared" si="0"/>
        <v>68.539999999999992</v>
      </c>
    </row>
    <row r="12" spans="1:4" ht="15.75" x14ac:dyDescent="0.25">
      <c r="A12" s="1" t="s">
        <v>14</v>
      </c>
      <c r="B12" s="2">
        <v>35.15</v>
      </c>
      <c r="C12" s="2">
        <v>30.89</v>
      </c>
      <c r="D12" s="2">
        <f t="shared" si="0"/>
        <v>66.039999999999992</v>
      </c>
    </row>
    <row r="13" spans="1:4" ht="15.75" x14ac:dyDescent="0.25">
      <c r="A13" s="1" t="s">
        <v>15</v>
      </c>
      <c r="B13" s="2">
        <v>40.5</v>
      </c>
      <c r="C13" s="2">
        <v>38.869999999999997</v>
      </c>
      <c r="D13" s="2">
        <f t="shared" si="0"/>
        <v>79.37</v>
      </c>
    </row>
    <row r="14" spans="1:4" ht="15.75" x14ac:dyDescent="0.25">
      <c r="A14" s="1" t="s">
        <v>16</v>
      </c>
      <c r="B14" s="2">
        <v>38.67</v>
      </c>
      <c r="C14" s="2">
        <v>35.76</v>
      </c>
      <c r="D14" s="2">
        <f t="shared" si="0"/>
        <v>74.430000000000007</v>
      </c>
    </row>
    <row r="15" spans="1:4" ht="15.75" x14ac:dyDescent="0.25">
      <c r="A15" s="1" t="s">
        <v>17</v>
      </c>
      <c r="B15" s="2">
        <v>45.52</v>
      </c>
      <c r="C15" s="2">
        <v>42.88</v>
      </c>
      <c r="D15" s="2">
        <f t="shared" si="0"/>
        <v>88.4</v>
      </c>
    </row>
    <row r="16" spans="1:4" ht="15.75" x14ac:dyDescent="0.25">
      <c r="A16" s="1" t="s">
        <v>18</v>
      </c>
      <c r="B16" s="2">
        <v>42.78</v>
      </c>
      <c r="C16" s="2">
        <v>41.54</v>
      </c>
      <c r="D16" s="2">
        <f t="shared" si="0"/>
        <v>84.32</v>
      </c>
    </row>
    <row r="17" spans="1:4" ht="15.75" x14ac:dyDescent="0.25">
      <c r="A17" s="1" t="s">
        <v>19</v>
      </c>
      <c r="B17" s="2">
        <v>46.98</v>
      </c>
      <c r="C17" s="2">
        <v>42.34</v>
      </c>
      <c r="D17" s="2">
        <f t="shared" si="0"/>
        <v>89.32</v>
      </c>
    </row>
    <row r="18" spans="1:4" ht="15.75" x14ac:dyDescent="0.25">
      <c r="A18" s="1"/>
    </row>
  </sheetData>
  <mergeCells count="1">
    <mergeCell ref="A1:D1"/>
  </mergeCells>
  <phoneticPr fontId="1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workbookViewId="0">
      <selection activeCell="F5" sqref="F5"/>
    </sheetView>
  </sheetViews>
  <sheetFormatPr defaultRowHeight="14.25" outlineLevelRow="2" x14ac:dyDescent="0.15"/>
  <sheetData>
    <row r="1" spans="1:4" x14ac:dyDescent="0.15">
      <c r="A1" s="6" t="s">
        <v>6</v>
      </c>
      <c r="B1" s="6"/>
      <c r="C1" s="6"/>
      <c r="D1" s="6"/>
    </row>
    <row r="2" spans="1:4" ht="15.75" x14ac:dyDescent="0.25">
      <c r="A2" t="s">
        <v>0</v>
      </c>
      <c r="B2" t="s">
        <v>2</v>
      </c>
      <c r="C2" t="s">
        <v>3</v>
      </c>
      <c r="D2" t="s">
        <v>7</v>
      </c>
    </row>
    <row r="3" spans="1:4" ht="15.75" outlineLevel="2" x14ac:dyDescent="0.25">
      <c r="A3" s="1" t="s">
        <v>19</v>
      </c>
      <c r="B3" s="2">
        <v>46.98</v>
      </c>
      <c r="C3" s="2">
        <v>42.34</v>
      </c>
      <c r="D3" s="2">
        <f>B3+C3</f>
        <v>89.32</v>
      </c>
    </row>
    <row r="4" spans="1:4" ht="15.75" outlineLevel="1" x14ac:dyDescent="0.25">
      <c r="A4" s="4" t="s">
        <v>20</v>
      </c>
      <c r="B4" s="2">
        <f>SUBTOTAL(9,B3:B3)</f>
        <v>46.98</v>
      </c>
      <c r="C4" s="2">
        <f>SUBTOTAL(9,C3:C3)</f>
        <v>42.34</v>
      </c>
      <c r="D4" s="2"/>
    </row>
    <row r="5" spans="1:4" ht="15.75" outlineLevel="2" x14ac:dyDescent="0.25">
      <c r="A5" s="1" t="s">
        <v>18</v>
      </c>
      <c r="B5" s="2">
        <v>42.78</v>
      </c>
      <c r="C5" s="2">
        <v>41.54</v>
      </c>
      <c r="D5" s="2">
        <f>B5+C5</f>
        <v>84.32</v>
      </c>
    </row>
    <row r="6" spans="1:4" ht="15.75" outlineLevel="1" x14ac:dyDescent="0.25">
      <c r="A6" s="3" t="s">
        <v>21</v>
      </c>
      <c r="B6" s="2">
        <f>SUBTOTAL(9,B5:B5)</f>
        <v>42.78</v>
      </c>
      <c r="C6" s="2">
        <f>SUBTOTAL(9,C5:C5)</f>
        <v>41.54</v>
      </c>
      <c r="D6" s="2"/>
    </row>
    <row r="7" spans="1:4" ht="15.75" outlineLevel="2" x14ac:dyDescent="0.25">
      <c r="A7" s="1" t="s">
        <v>17</v>
      </c>
      <c r="B7" s="2">
        <v>45.52</v>
      </c>
      <c r="C7" s="2">
        <v>42.88</v>
      </c>
      <c r="D7" s="2">
        <f>B7+C7</f>
        <v>88.4</v>
      </c>
    </row>
    <row r="8" spans="1:4" ht="15.75" outlineLevel="1" x14ac:dyDescent="0.25">
      <c r="A8" s="3" t="s">
        <v>22</v>
      </c>
      <c r="B8" s="2">
        <f>SUBTOTAL(9,B7:B7)</f>
        <v>45.52</v>
      </c>
      <c r="C8" s="2">
        <f>SUBTOTAL(9,C7:C7)</f>
        <v>42.88</v>
      </c>
      <c r="D8" s="2"/>
    </row>
    <row r="9" spans="1:4" ht="15.75" outlineLevel="2" x14ac:dyDescent="0.25">
      <c r="A9" s="1" t="s">
        <v>16</v>
      </c>
      <c r="B9" s="2">
        <v>38.67</v>
      </c>
      <c r="C9" s="2">
        <v>35.76</v>
      </c>
      <c r="D9" s="2">
        <f>B9+C9</f>
        <v>74.430000000000007</v>
      </c>
    </row>
    <row r="10" spans="1:4" ht="15.75" outlineLevel="1" x14ac:dyDescent="0.25">
      <c r="A10" s="3" t="s">
        <v>23</v>
      </c>
      <c r="B10" s="2">
        <f>SUBTOTAL(9,B9:B9)</f>
        <v>38.67</v>
      </c>
      <c r="C10" s="2">
        <f>SUBTOTAL(9,C9:C9)</f>
        <v>35.76</v>
      </c>
      <c r="D10" s="2"/>
    </row>
    <row r="11" spans="1:4" ht="15.75" outlineLevel="2" x14ac:dyDescent="0.25">
      <c r="A11" s="1" t="s">
        <v>15</v>
      </c>
      <c r="B11" s="2">
        <v>40.5</v>
      </c>
      <c r="C11" s="2">
        <v>38.869999999999997</v>
      </c>
      <c r="D11" s="2">
        <f>B11+C11</f>
        <v>79.37</v>
      </c>
    </row>
    <row r="12" spans="1:4" ht="15.75" outlineLevel="1" x14ac:dyDescent="0.25">
      <c r="A12" s="3" t="s">
        <v>24</v>
      </c>
      <c r="B12" s="2">
        <f>SUBTOTAL(9,B11:B11)</f>
        <v>40.5</v>
      </c>
      <c r="C12" s="2">
        <f>SUBTOTAL(9,C11:C11)</f>
        <v>38.869999999999997</v>
      </c>
      <c r="D12" s="2"/>
    </row>
    <row r="13" spans="1:4" ht="15.75" outlineLevel="2" x14ac:dyDescent="0.25">
      <c r="A13" s="1" t="s">
        <v>14</v>
      </c>
      <c r="B13" s="2">
        <v>35.15</v>
      </c>
      <c r="C13" s="2">
        <v>30.89</v>
      </c>
      <c r="D13" s="2">
        <f>B13+C13</f>
        <v>66.039999999999992</v>
      </c>
    </row>
    <row r="14" spans="1:4" ht="15.75" outlineLevel="1" x14ac:dyDescent="0.25">
      <c r="A14" s="3" t="s">
        <v>25</v>
      </c>
      <c r="B14" s="2">
        <f>SUBTOTAL(9,B13:B13)</f>
        <v>35.15</v>
      </c>
      <c r="C14" s="2">
        <f>SUBTOTAL(9,C13:C13)</f>
        <v>30.89</v>
      </c>
      <c r="D14" s="2"/>
    </row>
    <row r="15" spans="1:4" ht="15.75" outlineLevel="2" x14ac:dyDescent="0.25">
      <c r="A15" s="1" t="s">
        <v>13</v>
      </c>
      <c r="B15" s="2">
        <v>34.869999999999997</v>
      </c>
      <c r="C15" s="2">
        <v>33.67</v>
      </c>
      <c r="D15" s="2">
        <f>B15+C15</f>
        <v>68.539999999999992</v>
      </c>
    </row>
    <row r="16" spans="1:4" ht="15.75" outlineLevel="1" x14ac:dyDescent="0.25">
      <c r="A16" s="3" t="s">
        <v>26</v>
      </c>
      <c r="B16" s="2">
        <f>SUBTOTAL(9,B15:B15)</f>
        <v>34.869999999999997</v>
      </c>
      <c r="C16" s="2">
        <f>SUBTOTAL(9,C15:C15)</f>
        <v>33.67</v>
      </c>
      <c r="D16" s="2"/>
    </row>
    <row r="17" spans="1:4" ht="15.75" outlineLevel="2" x14ac:dyDescent="0.25">
      <c r="A17" s="1" t="s">
        <v>12</v>
      </c>
      <c r="B17" s="2">
        <v>33.9</v>
      </c>
      <c r="C17" s="2">
        <v>32.31</v>
      </c>
      <c r="D17" s="2">
        <f>B17+C17</f>
        <v>66.210000000000008</v>
      </c>
    </row>
    <row r="18" spans="1:4" ht="15.75" outlineLevel="1" x14ac:dyDescent="0.25">
      <c r="A18" s="3" t="s">
        <v>27</v>
      </c>
      <c r="B18" s="2">
        <f>SUBTOTAL(9,B17:B17)</f>
        <v>33.9</v>
      </c>
      <c r="C18" s="2">
        <f>SUBTOTAL(9,C17:C17)</f>
        <v>32.31</v>
      </c>
      <c r="D18" s="2"/>
    </row>
    <row r="19" spans="1:4" ht="15.75" outlineLevel="2" x14ac:dyDescent="0.25">
      <c r="A19" s="1" t="s">
        <v>11</v>
      </c>
      <c r="B19" s="2">
        <v>33.6</v>
      </c>
      <c r="C19" s="2">
        <v>35.21</v>
      </c>
      <c r="D19" s="2">
        <f>B19+C19</f>
        <v>68.81</v>
      </c>
    </row>
    <row r="20" spans="1:4" ht="15.75" outlineLevel="1" x14ac:dyDescent="0.25">
      <c r="A20" s="3" t="s">
        <v>28</v>
      </c>
      <c r="B20" s="2">
        <f>SUBTOTAL(9,B19:B19)</f>
        <v>33.6</v>
      </c>
      <c r="C20" s="2">
        <f>SUBTOTAL(9,C19:C19)</f>
        <v>35.21</v>
      </c>
      <c r="D20" s="2"/>
    </row>
    <row r="21" spans="1:4" ht="15.75" outlineLevel="2" x14ac:dyDescent="0.25">
      <c r="A21" s="1" t="s">
        <v>10</v>
      </c>
      <c r="B21" s="2">
        <v>32.44</v>
      </c>
      <c r="C21" s="2">
        <v>36.130000000000003</v>
      </c>
      <c r="D21" s="2">
        <f>B21+C21</f>
        <v>68.569999999999993</v>
      </c>
    </row>
    <row r="22" spans="1:4" ht="15.75" outlineLevel="1" x14ac:dyDescent="0.25">
      <c r="A22" s="3" t="s">
        <v>29</v>
      </c>
      <c r="B22" s="2">
        <f>SUBTOTAL(9,B21:B21)</f>
        <v>32.44</v>
      </c>
      <c r="C22" s="2">
        <f>SUBTOTAL(9,C21:C21)</f>
        <v>36.130000000000003</v>
      </c>
      <c r="D22" s="2"/>
    </row>
    <row r="23" spans="1:4" ht="15.75" outlineLevel="2" x14ac:dyDescent="0.25">
      <c r="A23" s="1" t="s">
        <v>9</v>
      </c>
      <c r="B23" s="2">
        <v>30.31</v>
      </c>
      <c r="C23" s="2">
        <v>32.590000000000003</v>
      </c>
      <c r="D23" s="2">
        <f>B23+C23</f>
        <v>62.900000000000006</v>
      </c>
    </row>
    <row r="24" spans="1:4" ht="15.75" outlineLevel="1" x14ac:dyDescent="0.25">
      <c r="A24" s="3" t="s">
        <v>30</v>
      </c>
      <c r="B24" s="2">
        <f>SUBTOTAL(9,B23:B23)</f>
        <v>30.31</v>
      </c>
      <c r="C24" s="2">
        <f>SUBTOTAL(9,C23:C23)</f>
        <v>32.590000000000003</v>
      </c>
      <c r="D24" s="2"/>
    </row>
    <row r="25" spans="1:4" ht="15.75" outlineLevel="2" x14ac:dyDescent="0.25">
      <c r="A25" s="1" t="s">
        <v>8</v>
      </c>
      <c r="B25" s="2">
        <v>29.9</v>
      </c>
      <c r="C25" s="2">
        <v>30.2</v>
      </c>
      <c r="D25" s="2">
        <f>B25+C25</f>
        <v>60.099999999999994</v>
      </c>
    </row>
    <row r="26" spans="1:4" ht="15.75" outlineLevel="1" x14ac:dyDescent="0.25">
      <c r="A26" s="3" t="s">
        <v>31</v>
      </c>
      <c r="B26" s="2">
        <f>SUBTOTAL(9,B25:B25)</f>
        <v>29.9</v>
      </c>
      <c r="C26" s="2">
        <f>SUBTOTAL(9,C25:C25)</f>
        <v>30.2</v>
      </c>
      <c r="D26" s="2"/>
    </row>
    <row r="27" spans="1:4" ht="15.75" outlineLevel="2" x14ac:dyDescent="0.25">
      <c r="A27" s="1" t="s">
        <v>5</v>
      </c>
      <c r="B27" s="2">
        <v>28.96</v>
      </c>
      <c r="C27" s="2">
        <v>29.17</v>
      </c>
      <c r="D27" s="2">
        <f>B27+C27</f>
        <v>58.13</v>
      </c>
    </row>
    <row r="28" spans="1:4" ht="15.75" outlineLevel="1" x14ac:dyDescent="0.25">
      <c r="A28" s="3" t="s">
        <v>32</v>
      </c>
      <c r="B28" s="2">
        <f>SUBTOTAL(9,B27:B27)</f>
        <v>28.96</v>
      </c>
      <c r="C28" s="2">
        <f>SUBTOTAL(9,C27:C27)</f>
        <v>29.17</v>
      </c>
      <c r="D28" s="2"/>
    </row>
    <row r="29" spans="1:4" ht="15.75" outlineLevel="2" x14ac:dyDescent="0.25">
      <c r="A29" s="1" t="s">
        <v>4</v>
      </c>
      <c r="B29" s="2">
        <v>23.43</v>
      </c>
      <c r="C29" s="2">
        <v>18.25</v>
      </c>
      <c r="D29" s="2">
        <f>B29+C29</f>
        <v>41.68</v>
      </c>
    </row>
    <row r="30" spans="1:4" ht="15.75" outlineLevel="1" x14ac:dyDescent="0.25">
      <c r="A30" s="3" t="s">
        <v>33</v>
      </c>
      <c r="B30" s="2">
        <f>SUBTOTAL(9,B29:B29)</f>
        <v>23.43</v>
      </c>
      <c r="C30" s="2">
        <f>SUBTOTAL(9,C29:C29)</f>
        <v>18.25</v>
      </c>
      <c r="D30" s="2"/>
    </row>
    <row r="31" spans="1:4" ht="15.75" outlineLevel="2" x14ac:dyDescent="0.25">
      <c r="A31" s="1" t="s">
        <v>1</v>
      </c>
      <c r="B31" s="2">
        <v>17.809999999999999</v>
      </c>
      <c r="C31" s="2">
        <v>15.62</v>
      </c>
      <c r="D31" s="2">
        <f>B31+C31</f>
        <v>33.43</v>
      </c>
    </row>
    <row r="32" spans="1:4" ht="15.75" outlineLevel="1" x14ac:dyDescent="0.25">
      <c r="A32" s="3" t="s">
        <v>34</v>
      </c>
      <c r="B32" s="2">
        <f>SUBTOTAL(9,B31:B31)</f>
        <v>17.809999999999999</v>
      </c>
      <c r="C32" s="2">
        <f>SUBTOTAL(9,C31:C31)</f>
        <v>15.62</v>
      </c>
      <c r="D32" s="2"/>
    </row>
    <row r="33" spans="1:4" ht="15.75" x14ac:dyDescent="0.25">
      <c r="A33" s="3" t="s">
        <v>35</v>
      </c>
      <c r="B33" s="2">
        <f>SUBTOTAL(9,B3:B31)</f>
        <v>514.81999999999994</v>
      </c>
      <c r="C33" s="2">
        <f>SUBTOTAL(9,C3:C31)</f>
        <v>495.42999999999995</v>
      </c>
      <c r="D33" s="2"/>
    </row>
  </sheetData>
  <sortState ref="A3:D17">
    <sortCondition descending="1" ref="A3:A17"/>
    <sortCondition descending="1" ref="B3:B17"/>
  </sortState>
  <mergeCells count="1">
    <mergeCell ref="A1:D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管理费用支出情况表</vt:lpstr>
      <vt:lpstr>SheetA</vt:lpstr>
      <vt:lpstr>Sheet3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zt</dc:creator>
  <cp:lastModifiedBy>th</cp:lastModifiedBy>
  <dcterms:created xsi:type="dcterms:W3CDTF">2001-12-20T11:27:02Z</dcterms:created>
  <dcterms:modified xsi:type="dcterms:W3CDTF">2014-02-18T02:26:50Z</dcterms:modified>
</cp:coreProperties>
</file>